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 Karyawan" sheetId="1" state="visible" r:id="rId1"/>
    <sheet xmlns:r="http://schemas.openxmlformats.org/officeDocument/2006/relationships" name="Absensi Apr 2024" sheetId="2" state="visible" r:id="rId2"/>
    <sheet xmlns:r="http://schemas.openxmlformats.org/officeDocument/2006/relationships" name="Rekap Bulanan" sheetId="3" state="visible" r:id="rId3"/>
    <sheet xmlns:r="http://schemas.openxmlformats.org/officeDocument/2006/relationships" name="📋 Pandu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p#,##0"/>
    <numFmt numFmtId="165" formatCode="0.0%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444444"/>
      <sz val="9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FFFFFF"/>
      <sz val="9"/>
    </font>
    <font>
      <name val="Arial"/>
      <color rgb="00FFFFFF"/>
      <sz val="8"/>
    </font>
    <font>
      <name val="Arial"/>
      <color rgb="00CCCCCC"/>
      <sz val="8"/>
    </font>
    <font>
      <name val="Arial"/>
      <b val="1"/>
      <sz val="9"/>
    </font>
    <font>
      <name val="Arial"/>
      <b val="1"/>
      <color rgb="001B5E20"/>
      <sz val="9"/>
    </font>
    <font>
      <name val="Arial"/>
      <b val="1"/>
      <color rgb="00B71C1C"/>
      <sz val="9"/>
    </font>
    <font>
      <name val="Arial"/>
      <sz val="9"/>
    </font>
    <font>
      <name val="Arial"/>
      <color rgb="009E9E9E"/>
      <sz val="9"/>
    </font>
    <font>
      <name val="Arial"/>
      <b val="1"/>
      <color rgb="000D47A1"/>
      <sz val="9"/>
    </font>
    <font>
      <name val="Arial"/>
      <b val="1"/>
      <color rgb="00F57F17"/>
      <sz val="9"/>
    </font>
    <font>
      <name val="Arial"/>
      <b val="1"/>
      <sz val="10"/>
    </font>
    <font>
      <name val="Arial"/>
      <sz val="10"/>
    </font>
  </fonts>
  <fills count="13">
    <fill>
      <patternFill/>
    </fill>
    <fill>
      <patternFill patternType="gray125"/>
    </fill>
    <fill>
      <patternFill patternType="solid">
        <fgColor rgb="001B5E20"/>
      </patternFill>
    </fill>
    <fill>
      <patternFill patternType="solid">
        <fgColor rgb="00E8F5E9"/>
      </patternFill>
    </fill>
    <fill>
      <patternFill patternType="solid">
        <fgColor rgb="00FFFFFF"/>
      </patternFill>
    </fill>
    <fill>
      <patternFill patternType="solid">
        <fgColor rgb="00F1F8E9"/>
      </patternFill>
    </fill>
    <fill>
      <patternFill patternType="solid">
        <fgColor rgb="00388E3C"/>
      </patternFill>
    </fill>
    <fill>
      <patternFill patternType="solid">
        <fgColor rgb="00757575"/>
      </patternFill>
    </fill>
    <fill>
      <patternFill patternType="solid">
        <fgColor rgb="00FFEBEE"/>
      </patternFill>
    </fill>
    <fill>
      <patternFill patternType="solid">
        <fgColor rgb="00F5F5F5"/>
      </patternFill>
    </fill>
    <fill>
      <patternFill patternType="solid">
        <fgColor rgb="00E3F2FD"/>
      </patternFill>
    </fill>
    <fill>
      <patternFill patternType="solid">
        <fgColor rgb="00FFF9C4"/>
      </patternFill>
    </fill>
    <fill>
      <patternFill patternType="solid">
        <fgColor rgb="00B71C1C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/>
      <top/>
      <bottom/>
      <diagonal/>
    </border>
    <border>
      <left style="thin">
        <color rgb="00CCCCCC"/>
      </left>
      <right style="thin">
        <color rgb="00CCCCCC"/>
      </right>
      <top/>
      <bottom/>
      <diagonal/>
    </border>
    <border>
      <left style="thin">
        <color rgb="00CCCCCC"/>
      </left>
      <right style="thin">
        <color rgb="00CCCCCC"/>
      </right>
      <top/>
      <bottom style="thin">
        <color rgb="00CCCCCC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6" fillId="6" borderId="1" applyAlignment="1" pivotButton="0" quotePrefix="0" xfId="0">
      <alignment horizontal="center"/>
    </xf>
    <xf numFmtId="0" fontId="7" fillId="7" borderId="1" applyAlignment="1" pivotButton="0" quotePrefix="0" xfId="0">
      <alignment horizontal="center"/>
    </xf>
    <xf numFmtId="0" fontId="0" fillId="2" borderId="0" pivotButton="0" quotePrefix="0" xfId="0"/>
    <xf numFmtId="0" fontId="9" fillId="3" borderId="1" applyAlignment="1" pivotButton="0" quotePrefix="0" xfId="0">
      <alignment horizontal="center" vertical="center"/>
    </xf>
    <xf numFmtId="0" fontId="10" fillId="8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0" fontId="13" fillId="10" borderId="1" applyAlignment="1" pivotButton="0" quotePrefix="0" xfId="0">
      <alignment horizontal="center" vertical="center"/>
    </xf>
    <xf numFmtId="0" fontId="14" fillId="11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165" fontId="16" fillId="4" borderId="1" applyAlignment="1" pivotButton="0" quotePrefix="0" xfId="0">
      <alignment horizontal="right" vertical="center"/>
    </xf>
    <xf numFmtId="0" fontId="15" fillId="5" borderId="1" applyAlignment="1" pivotButton="0" quotePrefix="0" xfId="0">
      <alignment horizontal="center" vertical="center"/>
    </xf>
    <xf numFmtId="165" fontId="16" fillId="5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0" fontId="3" fillId="12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4" customWidth="1" min="3" max="3"/>
    <col width="14" customWidth="1" min="4" max="4"/>
    <col width="18" customWidth="1" min="5" max="5"/>
    <col width="22" customWidth="1" min="6" max="6"/>
    <col width="14" customWidth="1" min="7" max="7"/>
    <col width="10" customWidth="1" min="8" max="8"/>
    <col width="18" customWidth="1" min="9" max="9"/>
    <col width="16" customWidth="1" min="10" max="10"/>
  </cols>
  <sheetData>
    <row r="1" ht="38" customHeight="1">
      <c r="A1" s="1" t="inlineStr">
        <is>
          <t>👥 Data Karyawan — PT Maju Bersama Tbk</t>
        </is>
      </c>
    </row>
    <row r="2" ht="20" customHeight="1">
      <c r="A2" s="2" t="inlineStr">
        <is>
          <t>Master data karyawan. Update bila ada perubahan jabatan atau status.</t>
        </is>
      </c>
    </row>
    <row r="3" ht="8" customHeight="1"/>
    <row r="4" ht="26" customHeight="1">
      <c r="A4" s="3" t="inlineStr">
        <is>
          <t>ID Karyawan</t>
        </is>
      </c>
      <c r="B4" s="3" t="inlineStr">
        <is>
          <t>Nama Lengkap</t>
        </is>
      </c>
      <c r="C4" s="3" t="inlineStr">
        <is>
          <t>Jenis Kelamin</t>
        </is>
      </c>
      <c r="D4" s="3" t="inlineStr">
        <is>
          <t>Departemen</t>
        </is>
      </c>
      <c r="E4" s="3" t="inlineStr">
        <is>
          <t>Lokasi</t>
        </is>
      </c>
      <c r="F4" s="3" t="inlineStr">
        <is>
          <t>Jabatan</t>
        </is>
      </c>
      <c r="G4" s="3" t="inlineStr">
        <is>
          <t>Tanggal Masuk</t>
        </is>
      </c>
      <c r="H4" s="3" t="inlineStr">
        <is>
          <t>Status</t>
        </is>
      </c>
      <c r="I4" s="3" t="inlineStr">
        <is>
          <t>Gaji Pokok (Rp)</t>
        </is>
      </c>
      <c r="J4" s="3" t="inlineStr">
        <is>
          <t>Keterangan</t>
        </is>
      </c>
    </row>
    <row r="5">
      <c r="A5" s="4" t="inlineStr">
        <is>
          <t>EMP-001</t>
        </is>
      </c>
      <c r="B5" s="5" t="inlineStr">
        <is>
          <t>Ahmad Fauzi</t>
        </is>
      </c>
      <c r="C5" s="4" t="inlineStr">
        <is>
          <t>Laki-laki</t>
        </is>
      </c>
      <c r="D5" s="5" t="inlineStr">
        <is>
          <t>Sales</t>
        </is>
      </c>
      <c r="E5" s="5" t="inlineStr">
        <is>
          <t>Jawa Tengah</t>
        </is>
      </c>
      <c r="F5" s="5" t="inlineStr">
        <is>
          <t>Sales Supervisor</t>
        </is>
      </c>
      <c r="G5" s="4" t="inlineStr">
        <is>
          <t>15/03/2019</t>
        </is>
      </c>
      <c r="H5" s="4" t="inlineStr">
        <is>
          <t>Tetap</t>
        </is>
      </c>
      <c r="I5" s="6" t="n">
        <v>6500000</v>
      </c>
      <c r="J5" s="5" t="inlineStr"/>
    </row>
    <row r="6">
      <c r="A6" s="7" t="inlineStr">
        <is>
          <t>EMP-002</t>
        </is>
      </c>
      <c r="B6" s="8" t="inlineStr">
        <is>
          <t>Siti Rahayu</t>
        </is>
      </c>
      <c r="C6" s="7" t="inlineStr">
        <is>
          <t>Perempuan</t>
        </is>
      </c>
      <c r="D6" s="8" t="inlineStr">
        <is>
          <t>HR</t>
        </is>
      </c>
      <c r="E6" s="8" t="inlineStr">
        <is>
          <t>DKI Jakarta</t>
        </is>
      </c>
      <c r="F6" s="8" t="inlineStr">
        <is>
          <t>HR Officer</t>
        </is>
      </c>
      <c r="G6" s="7" t="inlineStr">
        <is>
          <t>01/07/2020</t>
        </is>
      </c>
      <c r="H6" s="7" t="inlineStr">
        <is>
          <t>Tetap</t>
        </is>
      </c>
      <c r="I6" s="9" t="n">
        <v>5800000</v>
      </c>
      <c r="J6" s="8" t="inlineStr"/>
    </row>
    <row r="7">
      <c r="A7" s="4" t="inlineStr">
        <is>
          <t>EMP-003</t>
        </is>
      </c>
      <c r="B7" s="5" t="inlineStr">
        <is>
          <t>Budi Santoso</t>
        </is>
      </c>
      <c r="C7" s="4" t="inlineStr">
        <is>
          <t>Laki-laki</t>
        </is>
      </c>
      <c r="D7" s="5" t="inlineStr">
        <is>
          <t>Finance</t>
        </is>
      </c>
      <c r="E7" s="5" t="inlineStr">
        <is>
          <t>DKI Jakarta</t>
        </is>
      </c>
      <c r="F7" s="5" t="inlineStr">
        <is>
          <t>Finance Staff</t>
        </is>
      </c>
      <c r="G7" s="4" t="inlineStr">
        <is>
          <t>12/01/2021</t>
        </is>
      </c>
      <c r="H7" s="4" t="inlineStr">
        <is>
          <t>Tetap</t>
        </is>
      </c>
      <c r="I7" s="6" t="n">
        <v>5500000</v>
      </c>
      <c r="J7" s="5" t="inlineStr"/>
    </row>
    <row r="8">
      <c r="A8" s="7" t="inlineStr">
        <is>
          <t>EMP-004</t>
        </is>
      </c>
      <c r="B8" s="8" t="inlineStr">
        <is>
          <t>Dewi Lestari</t>
        </is>
      </c>
      <c r="C8" s="7" t="inlineStr">
        <is>
          <t>Perempuan</t>
        </is>
      </c>
      <c r="D8" s="8" t="inlineStr">
        <is>
          <t>Marketing</t>
        </is>
      </c>
      <c r="E8" s="8" t="inlineStr">
        <is>
          <t>Jawa Barat</t>
        </is>
      </c>
      <c r="F8" s="8" t="inlineStr">
        <is>
          <t>Marketing Executive</t>
        </is>
      </c>
      <c r="G8" s="7" t="inlineStr">
        <is>
          <t>05/09/2020</t>
        </is>
      </c>
      <c r="H8" s="7" t="inlineStr">
        <is>
          <t>Tetap</t>
        </is>
      </c>
      <c r="I8" s="9" t="n">
        <v>6000000</v>
      </c>
      <c r="J8" s="8" t="inlineStr"/>
    </row>
    <row r="9">
      <c r="A9" s="4" t="inlineStr">
        <is>
          <t>EMP-005</t>
        </is>
      </c>
      <c r="B9" s="5" t="inlineStr">
        <is>
          <t>Rizky Pratama</t>
        </is>
      </c>
      <c r="C9" s="4" t="inlineStr">
        <is>
          <t>Laki-laki</t>
        </is>
      </c>
      <c r="D9" s="5" t="inlineStr">
        <is>
          <t>IT</t>
        </is>
      </c>
      <c r="E9" s="5" t="inlineStr">
        <is>
          <t>DKI Jakarta</t>
        </is>
      </c>
      <c r="F9" s="5" t="inlineStr">
        <is>
          <t>IT Support</t>
        </is>
      </c>
      <c r="G9" s="4" t="inlineStr">
        <is>
          <t>20/11/2022</t>
        </is>
      </c>
      <c r="H9" s="4" t="inlineStr">
        <is>
          <t>Kontrak</t>
        </is>
      </c>
      <c r="I9" s="6" t="n">
        <v>4500000</v>
      </c>
      <c r="J9" s="5" t="inlineStr"/>
    </row>
    <row r="10">
      <c r="A10" s="7" t="inlineStr">
        <is>
          <t>EMP-006</t>
        </is>
      </c>
      <c r="B10" s="8" t="inlineStr">
        <is>
          <t>Nur Hidayah</t>
        </is>
      </c>
      <c r="C10" s="7" t="inlineStr">
        <is>
          <t>Perempuan</t>
        </is>
      </c>
      <c r="D10" s="8" t="inlineStr">
        <is>
          <t>Sales</t>
        </is>
      </c>
      <c r="E10" s="8" t="inlineStr">
        <is>
          <t>Banten</t>
        </is>
      </c>
      <c r="F10" s="8" t="inlineStr">
        <is>
          <t>Sales Executive</t>
        </is>
      </c>
      <c r="G10" s="7" t="inlineStr">
        <is>
          <t>03/04/2021</t>
        </is>
      </c>
      <c r="H10" s="7" t="inlineStr">
        <is>
          <t>Tetap</t>
        </is>
      </c>
      <c r="I10" s="9" t="n">
        <v>5200000</v>
      </c>
      <c r="J10" s="8" t="inlineStr"/>
    </row>
    <row r="11">
      <c r="A11" s="4" t="inlineStr">
        <is>
          <t>EMP-007</t>
        </is>
      </c>
      <c r="B11" s="5" t="inlineStr">
        <is>
          <t>Eko Wahyudi</t>
        </is>
      </c>
      <c r="C11" s="4" t="inlineStr">
        <is>
          <t>Laki-laki</t>
        </is>
      </c>
      <c r="D11" s="5" t="inlineStr">
        <is>
          <t>Operations</t>
        </is>
      </c>
      <c r="E11" s="5" t="inlineStr">
        <is>
          <t>DI Yogyakarta</t>
        </is>
      </c>
      <c r="F11" s="5" t="inlineStr">
        <is>
          <t>Ops Supervisor</t>
        </is>
      </c>
      <c r="G11" s="4" t="inlineStr">
        <is>
          <t>17/06/2018</t>
        </is>
      </c>
      <c r="H11" s="4" t="inlineStr">
        <is>
          <t>Tetap</t>
        </is>
      </c>
      <c r="I11" s="6" t="n">
        <v>7000000</v>
      </c>
      <c r="J11" s="5" t="inlineStr"/>
    </row>
    <row r="12">
      <c r="A12" s="7" t="inlineStr">
        <is>
          <t>EMP-008</t>
        </is>
      </c>
      <c r="B12" s="8" t="inlineStr">
        <is>
          <t>Fitriani</t>
        </is>
      </c>
      <c r="C12" s="7" t="inlineStr">
        <is>
          <t>Perempuan</t>
        </is>
      </c>
      <c r="D12" s="8" t="inlineStr">
        <is>
          <t>Finance</t>
        </is>
      </c>
      <c r="E12" s="8" t="inlineStr">
        <is>
          <t>DKI Jakarta</t>
        </is>
      </c>
      <c r="F12" s="8" t="inlineStr">
        <is>
          <t>Accounting Staff</t>
        </is>
      </c>
      <c r="G12" s="7" t="inlineStr">
        <is>
          <t>08/02/2023</t>
        </is>
      </c>
      <c r="H12" s="7" t="inlineStr">
        <is>
          <t>Kontrak</t>
        </is>
      </c>
      <c r="I12" s="9" t="n">
        <v>4800000</v>
      </c>
      <c r="J12" s="8" t="inlineStr"/>
    </row>
    <row r="13">
      <c r="A13" s="4" t="inlineStr">
        <is>
          <t>EMP-009</t>
        </is>
      </c>
      <c r="B13" s="5" t="inlineStr">
        <is>
          <t>Hendra Gunawan</t>
        </is>
      </c>
      <c r="C13" s="4" t="inlineStr">
        <is>
          <t>Laki-laki</t>
        </is>
      </c>
      <c r="D13" s="5" t="inlineStr">
        <is>
          <t>IT</t>
        </is>
      </c>
      <c r="E13" s="5" t="inlineStr">
        <is>
          <t>Jawa Barat</t>
        </is>
      </c>
      <c r="F13" s="5" t="inlineStr">
        <is>
          <t>IT Developer</t>
        </is>
      </c>
      <c r="G13" s="4" t="inlineStr">
        <is>
          <t>14/08/2021</t>
        </is>
      </c>
      <c r="H13" s="4" t="inlineStr">
        <is>
          <t>Tetap</t>
        </is>
      </c>
      <c r="I13" s="6" t="n">
        <v>7500000</v>
      </c>
      <c r="J13" s="5" t="inlineStr"/>
    </row>
    <row r="14">
      <c r="A14" s="7" t="inlineStr">
        <is>
          <t>EMP-010</t>
        </is>
      </c>
      <c r="B14" s="8" t="inlineStr">
        <is>
          <t>Ratna Sari</t>
        </is>
      </c>
      <c r="C14" s="7" t="inlineStr">
        <is>
          <t>Perempuan</t>
        </is>
      </c>
      <c r="D14" s="8" t="inlineStr">
        <is>
          <t>HR</t>
        </is>
      </c>
      <c r="E14" s="8" t="inlineStr">
        <is>
          <t>DKI Jakarta</t>
        </is>
      </c>
      <c r="F14" s="8" t="inlineStr">
        <is>
          <t>Recruitment Staff</t>
        </is>
      </c>
      <c r="G14" s="7" t="inlineStr">
        <is>
          <t>22/05/2022</t>
        </is>
      </c>
      <c r="H14" s="7" t="inlineStr">
        <is>
          <t>Kontrak</t>
        </is>
      </c>
      <c r="I14" s="9" t="n">
        <v>4600000</v>
      </c>
      <c r="J14" s="8" t="inlineStr"/>
    </row>
    <row r="15">
      <c r="A15" s="4" t="inlineStr">
        <is>
          <t>EMP-011</t>
        </is>
      </c>
      <c r="B15" s="5" t="inlineStr">
        <is>
          <t>Wahyu Nugroho</t>
        </is>
      </c>
      <c r="C15" s="4" t="inlineStr">
        <is>
          <t>Laki-laki</t>
        </is>
      </c>
      <c r="D15" s="5" t="inlineStr">
        <is>
          <t>Marketing</t>
        </is>
      </c>
      <c r="E15" s="5" t="inlineStr">
        <is>
          <t>Jawa Tengah</t>
        </is>
      </c>
      <c r="F15" s="5" t="inlineStr">
        <is>
          <t>Digital Marketing</t>
        </is>
      </c>
      <c r="G15" s="4" t="inlineStr">
        <is>
          <t>30/10/2023</t>
        </is>
      </c>
      <c r="H15" s="4" t="inlineStr">
        <is>
          <t>Kontrak</t>
        </is>
      </c>
      <c r="I15" s="6" t="n">
        <v>5000000</v>
      </c>
      <c r="J15" s="5" t="inlineStr"/>
    </row>
    <row r="16">
      <c r="A16" s="7" t="inlineStr">
        <is>
          <t>EMP-012</t>
        </is>
      </c>
      <c r="B16" s="8" t="inlineStr">
        <is>
          <t>Intan Permata</t>
        </is>
      </c>
      <c r="C16" s="7" t="inlineStr">
        <is>
          <t>Perempuan</t>
        </is>
      </c>
      <c r="D16" s="8" t="inlineStr">
        <is>
          <t>Operations</t>
        </is>
      </c>
      <c r="E16" s="8" t="inlineStr">
        <is>
          <t>DKI Jakarta</t>
        </is>
      </c>
      <c r="F16" s="8" t="inlineStr">
        <is>
          <t>Admin Operasional</t>
        </is>
      </c>
      <c r="G16" s="7" t="inlineStr">
        <is>
          <t>11/01/2020</t>
        </is>
      </c>
      <c r="H16" s="7" t="inlineStr">
        <is>
          <t>Tetap</t>
        </is>
      </c>
      <c r="I16" s="9" t="n">
        <v>5300000</v>
      </c>
      <c r="J16" s="8" t="inlineStr"/>
    </row>
    <row r="17">
      <c r="A17" s="4" t="inlineStr">
        <is>
          <t>EMP-013</t>
        </is>
      </c>
      <c r="B17" s="5" t="inlineStr">
        <is>
          <t>Deni Kurniawan</t>
        </is>
      </c>
      <c r="C17" s="4" t="inlineStr">
        <is>
          <t>Laki-laki</t>
        </is>
      </c>
      <c r="D17" s="5" t="inlineStr">
        <is>
          <t>Sales</t>
        </is>
      </c>
      <c r="E17" s="5" t="inlineStr">
        <is>
          <t>Jawa Timur</t>
        </is>
      </c>
      <c r="F17" s="5" t="inlineStr">
        <is>
          <t>Sales Executive</t>
        </is>
      </c>
      <c r="G17" s="4" t="inlineStr">
        <is>
          <t>25/07/2022</t>
        </is>
      </c>
      <c r="H17" s="4" t="inlineStr">
        <is>
          <t>Tetap</t>
        </is>
      </c>
      <c r="I17" s="6" t="n">
        <v>5100000</v>
      </c>
      <c r="J17" s="5" t="inlineStr"/>
    </row>
    <row r="18">
      <c r="A18" s="7" t="inlineStr">
        <is>
          <t>EMP-014</t>
        </is>
      </c>
      <c r="B18" s="8" t="inlineStr">
        <is>
          <t>Mega Wulandari</t>
        </is>
      </c>
      <c r="C18" s="7" t="inlineStr">
        <is>
          <t>Perempuan</t>
        </is>
      </c>
      <c r="D18" s="8" t="inlineStr">
        <is>
          <t>Finance</t>
        </is>
      </c>
      <c r="E18" s="8" t="inlineStr">
        <is>
          <t>DKI Jakarta</t>
        </is>
      </c>
      <c r="F18" s="8" t="inlineStr">
        <is>
          <t>Finance Manager</t>
        </is>
      </c>
      <c r="G18" s="7" t="inlineStr">
        <is>
          <t>01/03/2017</t>
        </is>
      </c>
      <c r="H18" s="7" t="inlineStr">
        <is>
          <t>Tetap</t>
        </is>
      </c>
      <c r="I18" s="9" t="n">
        <v>12000000</v>
      </c>
      <c r="J18" s="8" t="inlineStr"/>
    </row>
    <row r="19">
      <c r="A19" s="4" t="inlineStr">
        <is>
          <t>EMP-015</t>
        </is>
      </c>
      <c r="B19" s="5" t="inlineStr">
        <is>
          <t>Faisal Rahman</t>
        </is>
      </c>
      <c r="C19" s="4" t="inlineStr">
        <is>
          <t>Laki-laki</t>
        </is>
      </c>
      <c r="D19" s="5" t="inlineStr">
        <is>
          <t>IT</t>
        </is>
      </c>
      <c r="E19" s="5" t="inlineStr">
        <is>
          <t>Sulawesi Selatan</t>
        </is>
      </c>
      <c r="F19" s="5" t="inlineStr">
        <is>
          <t>IT Manager</t>
        </is>
      </c>
      <c r="G19" s="4" t="inlineStr">
        <is>
          <t>05/05/2019</t>
        </is>
      </c>
      <c r="H19" s="4" t="inlineStr">
        <is>
          <t>Tetap</t>
        </is>
      </c>
      <c r="I19" s="6" t="n">
        <v>11000000</v>
      </c>
      <c r="J19" s="5" t="inlineStr"/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L2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2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</cols>
  <sheetData>
    <row r="1" ht="38" customHeight="1">
      <c r="A1" s="1" t="inlineStr">
        <is>
          <t>📅 Rekap Absensi — April 2024 | PT Maju Bersama Tbk</t>
        </is>
      </c>
    </row>
    <row r="2" ht="20" customHeight="1">
      <c r="A2" s="2" t="inlineStr">
        <is>
          <t>Kode: H=Hadir | I=Izin | S=Sakit | A=Alpha | L=Libur/Cuti</t>
        </is>
      </c>
    </row>
    <row r="3" ht="8" customHeight="1"/>
    <row r="4" ht="22" customHeight="1">
      <c r="A4" s="3" t="inlineStr">
        <is>
          <t>ID</t>
        </is>
      </c>
      <c r="B4" s="3" t="inlineStr">
        <is>
          <t>Nama</t>
        </is>
      </c>
      <c r="C4" s="3" t="inlineStr">
        <is>
          <t>Dept</t>
        </is>
      </c>
      <c r="D4" s="10" t="inlineStr">
        <is>
          <t>1</t>
        </is>
      </c>
      <c r="E4" s="10" t="inlineStr">
        <is>
          <t>2</t>
        </is>
      </c>
      <c r="F4" s="10" t="inlineStr">
        <is>
          <t>3</t>
        </is>
      </c>
      <c r="G4" s="10" t="inlineStr">
        <is>
          <t>4</t>
        </is>
      </c>
      <c r="H4" s="10" t="inlineStr">
        <is>
          <t>5</t>
        </is>
      </c>
      <c r="I4" s="11" t="inlineStr">
        <is>
          <t>6</t>
        </is>
      </c>
      <c r="J4" s="11" t="inlineStr">
        <is>
          <t>7</t>
        </is>
      </c>
      <c r="K4" s="10" t="inlineStr">
        <is>
          <t>8</t>
        </is>
      </c>
      <c r="L4" s="10" t="inlineStr">
        <is>
          <t>9</t>
        </is>
      </c>
      <c r="M4" s="10" t="inlineStr">
        <is>
          <t>10</t>
        </is>
      </c>
      <c r="N4" s="10" t="inlineStr">
        <is>
          <t>11</t>
        </is>
      </c>
      <c r="O4" s="10" t="inlineStr">
        <is>
          <t>12</t>
        </is>
      </c>
      <c r="P4" s="11" t="inlineStr">
        <is>
          <t>13</t>
        </is>
      </c>
      <c r="Q4" s="11" t="inlineStr">
        <is>
          <t>14</t>
        </is>
      </c>
      <c r="R4" s="10" t="inlineStr">
        <is>
          <t>15</t>
        </is>
      </c>
      <c r="S4" s="10" t="inlineStr">
        <is>
          <t>16</t>
        </is>
      </c>
      <c r="T4" s="10" t="inlineStr">
        <is>
          <t>17</t>
        </is>
      </c>
      <c r="U4" s="10" t="inlineStr">
        <is>
          <t>18</t>
        </is>
      </c>
      <c r="V4" s="10" t="inlineStr">
        <is>
          <t>19</t>
        </is>
      </c>
      <c r="W4" s="11" t="inlineStr">
        <is>
          <t>20</t>
        </is>
      </c>
      <c r="X4" s="11" t="inlineStr">
        <is>
          <t>21</t>
        </is>
      </c>
      <c r="Y4" s="10" t="inlineStr">
        <is>
          <t>22</t>
        </is>
      </c>
      <c r="Z4" s="10" t="inlineStr">
        <is>
          <t>23</t>
        </is>
      </c>
      <c r="AA4" s="10" t="inlineStr">
        <is>
          <t>24</t>
        </is>
      </c>
      <c r="AB4" s="10" t="inlineStr">
        <is>
          <t>25</t>
        </is>
      </c>
      <c r="AC4" s="10" t="inlineStr">
        <is>
          <t>26</t>
        </is>
      </c>
      <c r="AD4" s="11" t="inlineStr">
        <is>
          <t>27</t>
        </is>
      </c>
      <c r="AE4" s="11" t="inlineStr">
        <is>
          <t>28</t>
        </is>
      </c>
      <c r="AF4" s="10" t="inlineStr">
        <is>
          <t>29</t>
        </is>
      </c>
      <c r="AG4" s="10" t="inlineStr">
        <is>
          <t>30</t>
        </is>
      </c>
      <c r="AH4" s="12" t="inlineStr">
        <is>
          <t>Total H</t>
        </is>
      </c>
      <c r="AI4" s="12" t="inlineStr">
        <is>
          <t>Total I</t>
        </is>
      </c>
      <c r="AJ4" s="12" t="inlineStr">
        <is>
          <t>Total S</t>
        </is>
      </c>
      <c r="AK4" s="12" t="inlineStr">
        <is>
          <t>Total A</t>
        </is>
      </c>
      <c r="AL4" s="12" t="inlineStr">
        <is>
          <t>% Hadir</t>
        </is>
      </c>
    </row>
    <row r="5" ht="18" customHeight="1">
      <c r="A5" s="13" t="n"/>
      <c r="B5" s="13" t="n"/>
      <c r="C5" s="13" t="n"/>
      <c r="D5" s="14" t="inlineStr">
        <is>
          <t>Sen</t>
        </is>
      </c>
      <c r="E5" s="14" t="inlineStr">
        <is>
          <t>Sel</t>
        </is>
      </c>
      <c r="F5" s="14" t="inlineStr">
        <is>
          <t>Rab</t>
        </is>
      </c>
      <c r="G5" s="14" t="inlineStr">
        <is>
          <t>Kam</t>
        </is>
      </c>
      <c r="H5" s="14" t="inlineStr">
        <is>
          <t>Jum</t>
        </is>
      </c>
      <c r="I5" s="15" t="inlineStr">
        <is>
          <t>Sab</t>
        </is>
      </c>
      <c r="J5" s="15" t="inlineStr">
        <is>
          <t>Min</t>
        </is>
      </c>
      <c r="K5" s="14" t="inlineStr">
        <is>
          <t>Sen</t>
        </is>
      </c>
      <c r="L5" s="14" t="inlineStr">
        <is>
          <t>Sel</t>
        </is>
      </c>
      <c r="M5" s="14" t="inlineStr">
        <is>
          <t>Rab</t>
        </is>
      </c>
      <c r="N5" s="14" t="inlineStr">
        <is>
          <t>Kam</t>
        </is>
      </c>
      <c r="O5" s="14" t="inlineStr">
        <is>
          <t>Jum</t>
        </is>
      </c>
      <c r="P5" s="15" t="inlineStr">
        <is>
          <t>Sab</t>
        </is>
      </c>
      <c r="Q5" s="15" t="inlineStr">
        <is>
          <t>Min</t>
        </is>
      </c>
      <c r="R5" s="14" t="inlineStr">
        <is>
          <t>Sen</t>
        </is>
      </c>
      <c r="S5" s="14" t="inlineStr">
        <is>
          <t>Sel</t>
        </is>
      </c>
      <c r="T5" s="14" t="inlineStr">
        <is>
          <t>Rab</t>
        </is>
      </c>
      <c r="U5" s="14" t="inlineStr">
        <is>
          <t>Kam</t>
        </is>
      </c>
      <c r="V5" s="14" t="inlineStr">
        <is>
          <t>Jum</t>
        </is>
      </c>
      <c r="W5" s="15" t="inlineStr">
        <is>
          <t>Sab</t>
        </is>
      </c>
      <c r="X5" s="15" t="inlineStr">
        <is>
          <t>Min</t>
        </is>
      </c>
      <c r="Y5" s="14" t="inlineStr">
        <is>
          <t>Sen</t>
        </is>
      </c>
      <c r="Z5" s="14" t="inlineStr">
        <is>
          <t>Sel</t>
        </is>
      </c>
      <c r="AA5" s="14" t="inlineStr">
        <is>
          <t>Rab</t>
        </is>
      </c>
      <c r="AB5" s="14" t="inlineStr">
        <is>
          <t>Kam</t>
        </is>
      </c>
      <c r="AC5" s="14" t="inlineStr">
        <is>
          <t>Jum</t>
        </is>
      </c>
      <c r="AD5" s="15" t="inlineStr">
        <is>
          <t>Sab</t>
        </is>
      </c>
      <c r="AE5" s="15" t="inlineStr">
        <is>
          <t>Min</t>
        </is>
      </c>
      <c r="AF5" s="14" t="inlineStr">
        <is>
          <t>Sen</t>
        </is>
      </c>
      <c r="AG5" s="14" t="inlineStr">
        <is>
          <t>Sel</t>
        </is>
      </c>
      <c r="AH5" s="16" t="inlineStr"/>
      <c r="AI5" s="16" t="inlineStr"/>
      <c r="AJ5" s="16" t="inlineStr"/>
      <c r="AK5" s="16" t="inlineStr"/>
      <c r="AL5" s="16" t="inlineStr"/>
    </row>
    <row r="6" ht="20" customHeight="1">
      <c r="A6" s="4" t="inlineStr">
        <is>
          <t>EMP-001</t>
        </is>
      </c>
      <c r="B6" s="5" t="inlineStr">
        <is>
          <t>Ahmad Fauzi</t>
        </is>
      </c>
      <c r="C6" s="4" t="inlineStr">
        <is>
          <t>Sales</t>
        </is>
      </c>
      <c r="D6" s="17" t="inlineStr">
        <is>
          <t>H</t>
        </is>
      </c>
      <c r="E6" s="17" t="inlineStr">
        <is>
          <t>H</t>
        </is>
      </c>
      <c r="F6" s="17" t="inlineStr">
        <is>
          <t>H</t>
        </is>
      </c>
      <c r="G6" s="18" t="inlineStr">
        <is>
          <t>A</t>
        </is>
      </c>
      <c r="H6" s="17" t="inlineStr">
        <is>
          <t>H</t>
        </is>
      </c>
      <c r="I6" s="19" t="inlineStr">
        <is>
          <t>L</t>
        </is>
      </c>
      <c r="J6" s="19" t="inlineStr">
        <is>
          <t>L</t>
        </is>
      </c>
      <c r="K6" s="17" t="inlineStr">
        <is>
          <t>H</t>
        </is>
      </c>
      <c r="L6" s="17" t="inlineStr">
        <is>
          <t>H</t>
        </is>
      </c>
      <c r="M6" s="17" t="inlineStr">
        <is>
          <t>H</t>
        </is>
      </c>
      <c r="N6" s="17" t="inlineStr">
        <is>
          <t>H</t>
        </is>
      </c>
      <c r="O6" s="17" t="inlineStr">
        <is>
          <t>H</t>
        </is>
      </c>
      <c r="P6" s="19" t="inlineStr">
        <is>
          <t>L</t>
        </is>
      </c>
      <c r="Q6" s="19" t="inlineStr">
        <is>
          <t>L</t>
        </is>
      </c>
      <c r="R6" s="17" t="inlineStr">
        <is>
          <t>H</t>
        </is>
      </c>
      <c r="S6" s="20" t="inlineStr">
        <is>
          <t>S</t>
        </is>
      </c>
      <c r="T6" s="20" t="inlineStr">
        <is>
          <t>S</t>
        </is>
      </c>
      <c r="U6" s="17" t="inlineStr">
        <is>
          <t>H</t>
        </is>
      </c>
      <c r="V6" s="18" t="inlineStr">
        <is>
          <t>A</t>
        </is>
      </c>
      <c r="W6" s="19" t="inlineStr">
        <is>
          <t>L</t>
        </is>
      </c>
      <c r="X6" s="19" t="inlineStr">
        <is>
          <t>L</t>
        </is>
      </c>
      <c r="Y6" s="21" t="inlineStr">
        <is>
          <t>I</t>
        </is>
      </c>
      <c r="Z6" s="17" t="inlineStr">
        <is>
          <t>H</t>
        </is>
      </c>
      <c r="AA6" s="17" t="inlineStr">
        <is>
          <t>H</t>
        </is>
      </c>
      <c r="AB6" s="18" t="inlineStr">
        <is>
          <t>A</t>
        </is>
      </c>
      <c r="AC6" s="18" t="inlineStr">
        <is>
          <t>A</t>
        </is>
      </c>
      <c r="AD6" s="19" t="inlineStr">
        <is>
          <t>L</t>
        </is>
      </c>
      <c r="AE6" s="19" t="inlineStr">
        <is>
          <t>L</t>
        </is>
      </c>
      <c r="AF6" s="17" t="inlineStr">
        <is>
          <t>H</t>
        </is>
      </c>
      <c r="AG6" s="17" t="inlineStr">
        <is>
          <t>H</t>
        </is>
      </c>
      <c r="AH6" s="22">
        <f>COUNTIF(D6:AG6,"H")</f>
        <v/>
      </c>
      <c r="AI6" s="22">
        <f>COUNTIF(D6:AG6,"I")</f>
        <v/>
      </c>
      <c r="AJ6" s="22">
        <f>COUNTIF(D6:AG6,"S")</f>
        <v/>
      </c>
      <c r="AK6" s="22">
        <f>COUNTIF(D6:AG6,"A")</f>
        <v/>
      </c>
      <c r="AL6" s="23">
        <f>IFERROR(AH6/22,0)</f>
        <v/>
      </c>
    </row>
    <row r="7" ht="20" customHeight="1">
      <c r="A7" s="7" t="inlineStr">
        <is>
          <t>EMP-002</t>
        </is>
      </c>
      <c r="B7" s="8" t="inlineStr">
        <is>
          <t>Siti Rahayu</t>
        </is>
      </c>
      <c r="C7" s="7" t="inlineStr">
        <is>
          <t>HR</t>
        </is>
      </c>
      <c r="D7" s="17" t="inlineStr">
        <is>
          <t>H</t>
        </is>
      </c>
      <c r="E7" s="17" t="inlineStr">
        <is>
          <t>H</t>
        </is>
      </c>
      <c r="F7" s="17" t="inlineStr">
        <is>
          <t>H</t>
        </is>
      </c>
      <c r="G7" s="21" t="inlineStr">
        <is>
          <t>I</t>
        </is>
      </c>
      <c r="H7" s="17" t="inlineStr">
        <is>
          <t>H</t>
        </is>
      </c>
      <c r="I7" s="19" t="inlineStr">
        <is>
          <t>L</t>
        </is>
      </c>
      <c r="J7" s="19" t="inlineStr">
        <is>
          <t>L</t>
        </is>
      </c>
      <c r="K7" s="18" t="inlineStr">
        <is>
          <t>A</t>
        </is>
      </c>
      <c r="L7" s="17" t="inlineStr">
        <is>
          <t>H</t>
        </is>
      </c>
      <c r="M7" s="17" t="inlineStr">
        <is>
          <t>H</t>
        </is>
      </c>
      <c r="N7" s="20" t="inlineStr">
        <is>
          <t>S</t>
        </is>
      </c>
      <c r="O7" s="17" t="inlineStr">
        <is>
          <t>H</t>
        </is>
      </c>
      <c r="P7" s="19" t="inlineStr">
        <is>
          <t>L</t>
        </is>
      </c>
      <c r="Q7" s="19" t="inlineStr">
        <is>
          <t>L</t>
        </is>
      </c>
      <c r="R7" s="21" t="inlineStr">
        <is>
          <t>I</t>
        </is>
      </c>
      <c r="S7" s="17" t="inlineStr">
        <is>
          <t>H</t>
        </is>
      </c>
      <c r="T7" s="17" t="inlineStr">
        <is>
          <t>H</t>
        </is>
      </c>
      <c r="U7" s="17" t="inlineStr">
        <is>
          <t>H</t>
        </is>
      </c>
      <c r="V7" s="17" t="inlineStr">
        <is>
          <t>H</t>
        </is>
      </c>
      <c r="W7" s="19" t="inlineStr">
        <is>
          <t>L</t>
        </is>
      </c>
      <c r="X7" s="19" t="inlineStr">
        <is>
          <t>L</t>
        </is>
      </c>
      <c r="Y7" s="20" t="inlineStr">
        <is>
          <t>S</t>
        </is>
      </c>
      <c r="Z7" s="17" t="inlineStr">
        <is>
          <t>H</t>
        </is>
      </c>
      <c r="AA7" s="17" t="inlineStr">
        <is>
          <t>H</t>
        </is>
      </c>
      <c r="AB7" s="17" t="inlineStr">
        <is>
          <t>H</t>
        </is>
      </c>
      <c r="AC7" s="17" t="inlineStr">
        <is>
          <t>H</t>
        </is>
      </c>
      <c r="AD7" s="19" t="inlineStr">
        <is>
          <t>L</t>
        </is>
      </c>
      <c r="AE7" s="19" t="inlineStr">
        <is>
          <t>L</t>
        </is>
      </c>
      <c r="AF7" s="20" t="inlineStr">
        <is>
          <t>S</t>
        </is>
      </c>
      <c r="AG7" s="17" t="inlineStr">
        <is>
          <t>H</t>
        </is>
      </c>
      <c r="AH7" s="24">
        <f>COUNTIF(D7:AG7,"H")</f>
        <v/>
      </c>
      <c r="AI7" s="24">
        <f>COUNTIF(D7:AG7,"I")</f>
        <v/>
      </c>
      <c r="AJ7" s="24">
        <f>COUNTIF(D7:AG7,"S")</f>
        <v/>
      </c>
      <c r="AK7" s="24">
        <f>COUNTIF(D7:AG7,"A")</f>
        <v/>
      </c>
      <c r="AL7" s="25">
        <f>IFERROR(AH7/22,0)</f>
        <v/>
      </c>
    </row>
    <row r="8" ht="20" customHeight="1">
      <c r="A8" s="4" t="inlineStr">
        <is>
          <t>EMP-003</t>
        </is>
      </c>
      <c r="B8" s="5" t="inlineStr">
        <is>
          <t>Budi Santoso</t>
        </is>
      </c>
      <c r="C8" s="4" t="inlineStr">
        <is>
          <t>Finance</t>
        </is>
      </c>
      <c r="D8" s="21" t="inlineStr">
        <is>
          <t>I</t>
        </is>
      </c>
      <c r="E8" s="20" t="inlineStr">
        <is>
          <t>S</t>
        </is>
      </c>
      <c r="F8" s="17" t="inlineStr">
        <is>
          <t>H</t>
        </is>
      </c>
      <c r="G8" s="18" t="inlineStr">
        <is>
          <t>A</t>
        </is>
      </c>
      <c r="H8" s="21" t="inlineStr">
        <is>
          <t>I</t>
        </is>
      </c>
      <c r="I8" s="19" t="inlineStr">
        <is>
          <t>L</t>
        </is>
      </c>
      <c r="J8" s="19" t="inlineStr">
        <is>
          <t>L</t>
        </is>
      </c>
      <c r="K8" s="17" t="inlineStr">
        <is>
          <t>H</t>
        </is>
      </c>
      <c r="L8" s="17" t="inlineStr">
        <is>
          <t>H</t>
        </is>
      </c>
      <c r="M8" s="17" t="inlineStr">
        <is>
          <t>H</t>
        </is>
      </c>
      <c r="N8" s="17" t="inlineStr">
        <is>
          <t>H</t>
        </is>
      </c>
      <c r="O8" s="17" t="inlineStr">
        <is>
          <t>H</t>
        </is>
      </c>
      <c r="P8" s="19" t="inlineStr">
        <is>
          <t>L</t>
        </is>
      </c>
      <c r="Q8" s="19" t="inlineStr">
        <is>
          <t>L</t>
        </is>
      </c>
      <c r="R8" s="21" t="inlineStr">
        <is>
          <t>I</t>
        </is>
      </c>
      <c r="S8" s="18" t="inlineStr">
        <is>
          <t>A</t>
        </is>
      </c>
      <c r="T8" s="17" t="inlineStr">
        <is>
          <t>H</t>
        </is>
      </c>
      <c r="U8" s="20" t="inlineStr">
        <is>
          <t>S</t>
        </is>
      </c>
      <c r="V8" s="17" t="inlineStr">
        <is>
          <t>H</t>
        </is>
      </c>
      <c r="W8" s="19" t="inlineStr">
        <is>
          <t>L</t>
        </is>
      </c>
      <c r="X8" s="19" t="inlineStr">
        <is>
          <t>L</t>
        </is>
      </c>
      <c r="Y8" s="17" t="inlineStr">
        <is>
          <t>H</t>
        </is>
      </c>
      <c r="Z8" s="17" t="inlineStr">
        <is>
          <t>H</t>
        </is>
      </c>
      <c r="AA8" s="17" t="inlineStr">
        <is>
          <t>H</t>
        </is>
      </c>
      <c r="AB8" s="17" t="inlineStr">
        <is>
          <t>H</t>
        </is>
      </c>
      <c r="AC8" s="21" t="inlineStr">
        <is>
          <t>I</t>
        </is>
      </c>
      <c r="AD8" s="19" t="inlineStr">
        <is>
          <t>L</t>
        </is>
      </c>
      <c r="AE8" s="19" t="inlineStr">
        <is>
          <t>L</t>
        </is>
      </c>
      <c r="AF8" s="17" t="inlineStr">
        <is>
          <t>H</t>
        </is>
      </c>
      <c r="AG8" s="17" t="inlineStr">
        <is>
          <t>H</t>
        </is>
      </c>
      <c r="AH8" s="22">
        <f>COUNTIF(D8:AG8,"H")</f>
        <v/>
      </c>
      <c r="AI8" s="22">
        <f>COUNTIF(D8:AG8,"I")</f>
        <v/>
      </c>
      <c r="AJ8" s="22">
        <f>COUNTIF(D8:AG8,"S")</f>
        <v/>
      </c>
      <c r="AK8" s="22">
        <f>COUNTIF(D8:AG8,"A")</f>
        <v/>
      </c>
      <c r="AL8" s="23">
        <f>IFERROR(AH8/22,0)</f>
        <v/>
      </c>
    </row>
    <row r="9" ht="20" customHeight="1">
      <c r="A9" s="7" t="inlineStr">
        <is>
          <t>EMP-004</t>
        </is>
      </c>
      <c r="B9" s="8" t="inlineStr">
        <is>
          <t>Dewi Lestari</t>
        </is>
      </c>
      <c r="C9" s="7" t="inlineStr">
        <is>
          <t>Marketing</t>
        </is>
      </c>
      <c r="D9" s="17" t="inlineStr">
        <is>
          <t>H</t>
        </is>
      </c>
      <c r="E9" s="17" t="inlineStr">
        <is>
          <t>H</t>
        </is>
      </c>
      <c r="F9" s="17" t="inlineStr">
        <is>
          <t>H</t>
        </is>
      </c>
      <c r="G9" s="17" t="inlineStr">
        <is>
          <t>H</t>
        </is>
      </c>
      <c r="H9" s="18" t="inlineStr">
        <is>
          <t>A</t>
        </is>
      </c>
      <c r="I9" s="19" t="inlineStr">
        <is>
          <t>L</t>
        </is>
      </c>
      <c r="J9" s="19" t="inlineStr">
        <is>
          <t>L</t>
        </is>
      </c>
      <c r="K9" s="17" t="inlineStr">
        <is>
          <t>H</t>
        </is>
      </c>
      <c r="L9" s="17" t="inlineStr">
        <is>
          <t>H</t>
        </is>
      </c>
      <c r="M9" s="17" t="inlineStr">
        <is>
          <t>H</t>
        </is>
      </c>
      <c r="N9" s="17" t="inlineStr">
        <is>
          <t>H</t>
        </is>
      </c>
      <c r="O9" s="20" t="inlineStr">
        <is>
          <t>S</t>
        </is>
      </c>
      <c r="P9" s="19" t="inlineStr">
        <is>
          <t>L</t>
        </is>
      </c>
      <c r="Q9" s="19" t="inlineStr">
        <is>
          <t>L</t>
        </is>
      </c>
      <c r="R9" s="17" t="inlineStr">
        <is>
          <t>H</t>
        </is>
      </c>
      <c r="S9" s="17" t="inlineStr">
        <is>
          <t>H</t>
        </is>
      </c>
      <c r="T9" s="17" t="inlineStr">
        <is>
          <t>H</t>
        </is>
      </c>
      <c r="U9" s="17" t="inlineStr">
        <is>
          <t>H</t>
        </is>
      </c>
      <c r="V9" s="21" t="inlineStr">
        <is>
          <t>I</t>
        </is>
      </c>
      <c r="W9" s="19" t="inlineStr">
        <is>
          <t>L</t>
        </is>
      </c>
      <c r="X9" s="19" t="inlineStr">
        <is>
          <t>L</t>
        </is>
      </c>
      <c r="Y9" s="17" t="inlineStr">
        <is>
          <t>H</t>
        </is>
      </c>
      <c r="Z9" s="20" t="inlineStr">
        <is>
          <t>S</t>
        </is>
      </c>
      <c r="AA9" s="17" t="inlineStr">
        <is>
          <t>H</t>
        </is>
      </c>
      <c r="AB9" s="17" t="inlineStr">
        <is>
          <t>H</t>
        </is>
      </c>
      <c r="AC9" s="17" t="inlineStr">
        <is>
          <t>H</t>
        </is>
      </c>
      <c r="AD9" s="19" t="inlineStr">
        <is>
          <t>L</t>
        </is>
      </c>
      <c r="AE9" s="19" t="inlineStr">
        <is>
          <t>L</t>
        </is>
      </c>
      <c r="AF9" s="21" t="inlineStr">
        <is>
          <t>I</t>
        </is>
      </c>
      <c r="AG9" s="17" t="inlineStr">
        <is>
          <t>H</t>
        </is>
      </c>
      <c r="AH9" s="24">
        <f>COUNTIF(D9:AG9,"H")</f>
        <v/>
      </c>
      <c r="AI9" s="24">
        <f>COUNTIF(D9:AG9,"I")</f>
        <v/>
      </c>
      <c r="AJ9" s="24">
        <f>COUNTIF(D9:AG9,"S")</f>
        <v/>
      </c>
      <c r="AK9" s="24">
        <f>COUNTIF(D9:AG9,"A")</f>
        <v/>
      </c>
      <c r="AL9" s="25">
        <f>IFERROR(AH9/22,0)</f>
        <v/>
      </c>
    </row>
    <row r="10" ht="20" customHeight="1">
      <c r="A10" s="4" t="inlineStr">
        <is>
          <t>EMP-005</t>
        </is>
      </c>
      <c r="B10" s="5" t="inlineStr">
        <is>
          <t>Rizky Pratama</t>
        </is>
      </c>
      <c r="C10" s="4" t="inlineStr">
        <is>
          <t>IT</t>
        </is>
      </c>
      <c r="D10" s="17" t="inlineStr">
        <is>
          <t>H</t>
        </is>
      </c>
      <c r="E10" s="18" t="inlineStr">
        <is>
          <t>A</t>
        </is>
      </c>
      <c r="F10" s="17" t="inlineStr">
        <is>
          <t>H</t>
        </is>
      </c>
      <c r="G10" s="18" t="inlineStr">
        <is>
          <t>A</t>
        </is>
      </c>
      <c r="H10" s="17" t="inlineStr">
        <is>
          <t>H</t>
        </is>
      </c>
      <c r="I10" s="19" t="inlineStr">
        <is>
          <t>L</t>
        </is>
      </c>
      <c r="J10" s="19" t="inlineStr">
        <is>
          <t>L</t>
        </is>
      </c>
      <c r="K10" s="17" t="inlineStr">
        <is>
          <t>H</t>
        </is>
      </c>
      <c r="L10" s="17" t="inlineStr">
        <is>
          <t>H</t>
        </is>
      </c>
      <c r="M10" s="17" t="inlineStr">
        <is>
          <t>H</t>
        </is>
      </c>
      <c r="N10" s="17" t="inlineStr">
        <is>
          <t>H</t>
        </is>
      </c>
      <c r="O10" s="17" t="inlineStr">
        <is>
          <t>H</t>
        </is>
      </c>
      <c r="P10" s="19" t="inlineStr">
        <is>
          <t>L</t>
        </is>
      </c>
      <c r="Q10" s="19" t="inlineStr">
        <is>
          <t>L</t>
        </is>
      </c>
      <c r="R10" s="17" t="inlineStr">
        <is>
          <t>H</t>
        </is>
      </c>
      <c r="S10" s="17" t="inlineStr">
        <is>
          <t>H</t>
        </is>
      </c>
      <c r="T10" s="17" t="inlineStr">
        <is>
          <t>H</t>
        </is>
      </c>
      <c r="U10" s="17" t="inlineStr">
        <is>
          <t>H</t>
        </is>
      </c>
      <c r="V10" s="17" t="inlineStr">
        <is>
          <t>H</t>
        </is>
      </c>
      <c r="W10" s="19" t="inlineStr">
        <is>
          <t>L</t>
        </is>
      </c>
      <c r="X10" s="19" t="inlineStr">
        <is>
          <t>L</t>
        </is>
      </c>
      <c r="Y10" s="20" t="inlineStr">
        <is>
          <t>S</t>
        </is>
      </c>
      <c r="Z10" s="17" t="inlineStr">
        <is>
          <t>H</t>
        </is>
      </c>
      <c r="AA10" s="21" t="inlineStr">
        <is>
          <t>I</t>
        </is>
      </c>
      <c r="AB10" s="17" t="inlineStr">
        <is>
          <t>H</t>
        </is>
      </c>
      <c r="AC10" s="17" t="inlineStr">
        <is>
          <t>H</t>
        </is>
      </c>
      <c r="AD10" s="19" t="inlineStr">
        <is>
          <t>L</t>
        </is>
      </c>
      <c r="AE10" s="19" t="inlineStr">
        <is>
          <t>L</t>
        </is>
      </c>
      <c r="AF10" s="17" t="inlineStr">
        <is>
          <t>H</t>
        </is>
      </c>
      <c r="AG10" s="17" t="inlineStr">
        <is>
          <t>H</t>
        </is>
      </c>
      <c r="AH10" s="22">
        <f>COUNTIF(D10:AG10,"H")</f>
        <v/>
      </c>
      <c r="AI10" s="22">
        <f>COUNTIF(D10:AG10,"I")</f>
        <v/>
      </c>
      <c r="AJ10" s="22">
        <f>COUNTIF(D10:AG10,"S")</f>
        <v/>
      </c>
      <c r="AK10" s="22">
        <f>COUNTIF(D10:AG10,"A")</f>
        <v/>
      </c>
      <c r="AL10" s="23">
        <f>IFERROR(AH10/22,0)</f>
        <v/>
      </c>
    </row>
    <row r="11" ht="20" customHeight="1">
      <c r="A11" s="7" t="inlineStr">
        <is>
          <t>EMP-006</t>
        </is>
      </c>
      <c r="B11" s="8" t="inlineStr">
        <is>
          <t>Nur Hidayah</t>
        </is>
      </c>
      <c r="C11" s="7" t="inlineStr">
        <is>
          <t>Sales</t>
        </is>
      </c>
      <c r="D11" s="17" t="inlineStr">
        <is>
          <t>H</t>
        </is>
      </c>
      <c r="E11" s="17" t="inlineStr">
        <is>
          <t>H</t>
        </is>
      </c>
      <c r="F11" s="20" t="inlineStr">
        <is>
          <t>S</t>
        </is>
      </c>
      <c r="G11" s="17" t="inlineStr">
        <is>
          <t>H</t>
        </is>
      </c>
      <c r="H11" s="17" t="inlineStr">
        <is>
          <t>H</t>
        </is>
      </c>
      <c r="I11" s="19" t="inlineStr">
        <is>
          <t>L</t>
        </is>
      </c>
      <c r="J11" s="19" t="inlineStr">
        <is>
          <t>L</t>
        </is>
      </c>
      <c r="K11" s="18" t="inlineStr">
        <is>
          <t>A</t>
        </is>
      </c>
      <c r="L11" s="17" t="inlineStr">
        <is>
          <t>H</t>
        </is>
      </c>
      <c r="M11" s="17" t="inlineStr">
        <is>
          <t>H</t>
        </is>
      </c>
      <c r="N11" s="17" t="inlineStr">
        <is>
          <t>H</t>
        </is>
      </c>
      <c r="O11" s="17" t="inlineStr">
        <is>
          <t>H</t>
        </is>
      </c>
      <c r="P11" s="19" t="inlineStr">
        <is>
          <t>L</t>
        </is>
      </c>
      <c r="Q11" s="19" t="inlineStr">
        <is>
          <t>L</t>
        </is>
      </c>
      <c r="R11" s="17" t="inlineStr">
        <is>
          <t>H</t>
        </is>
      </c>
      <c r="S11" s="17" t="inlineStr">
        <is>
          <t>H</t>
        </is>
      </c>
      <c r="T11" s="17" t="inlineStr">
        <is>
          <t>H</t>
        </is>
      </c>
      <c r="U11" s="17" t="inlineStr">
        <is>
          <t>H</t>
        </is>
      </c>
      <c r="V11" s="17" t="inlineStr">
        <is>
          <t>H</t>
        </is>
      </c>
      <c r="W11" s="19" t="inlineStr">
        <is>
          <t>L</t>
        </is>
      </c>
      <c r="X11" s="19" t="inlineStr">
        <is>
          <t>L</t>
        </is>
      </c>
      <c r="Y11" s="17" t="inlineStr">
        <is>
          <t>H</t>
        </is>
      </c>
      <c r="Z11" s="20" t="inlineStr">
        <is>
          <t>S</t>
        </is>
      </c>
      <c r="AA11" s="17" t="inlineStr">
        <is>
          <t>H</t>
        </is>
      </c>
      <c r="AB11" s="17" t="inlineStr">
        <is>
          <t>H</t>
        </is>
      </c>
      <c r="AC11" s="17" t="inlineStr">
        <is>
          <t>H</t>
        </is>
      </c>
      <c r="AD11" s="19" t="inlineStr">
        <is>
          <t>L</t>
        </is>
      </c>
      <c r="AE11" s="19" t="inlineStr">
        <is>
          <t>L</t>
        </is>
      </c>
      <c r="AF11" s="17" t="inlineStr">
        <is>
          <t>H</t>
        </is>
      </c>
      <c r="AG11" s="17" t="inlineStr">
        <is>
          <t>H</t>
        </is>
      </c>
      <c r="AH11" s="24">
        <f>COUNTIF(D11:AG11,"H")</f>
        <v/>
      </c>
      <c r="AI11" s="24">
        <f>COUNTIF(D11:AG11,"I")</f>
        <v/>
      </c>
      <c r="AJ11" s="24">
        <f>COUNTIF(D11:AG11,"S")</f>
        <v/>
      </c>
      <c r="AK11" s="24">
        <f>COUNTIF(D11:AG11,"A")</f>
        <v/>
      </c>
      <c r="AL11" s="25">
        <f>IFERROR(AH11/22,0)</f>
        <v/>
      </c>
    </row>
    <row r="12" ht="20" customHeight="1">
      <c r="A12" s="4" t="inlineStr">
        <is>
          <t>EMP-007</t>
        </is>
      </c>
      <c r="B12" s="5" t="inlineStr">
        <is>
          <t>Eko Wahyudi</t>
        </is>
      </c>
      <c r="C12" s="4" t="inlineStr">
        <is>
          <t>Operations</t>
        </is>
      </c>
      <c r="D12" s="21" t="inlineStr">
        <is>
          <t>I</t>
        </is>
      </c>
      <c r="E12" s="17" t="inlineStr">
        <is>
          <t>H</t>
        </is>
      </c>
      <c r="F12" s="17" t="inlineStr">
        <is>
          <t>H</t>
        </is>
      </c>
      <c r="G12" s="17" t="inlineStr">
        <is>
          <t>H</t>
        </is>
      </c>
      <c r="H12" s="17" t="inlineStr">
        <is>
          <t>H</t>
        </is>
      </c>
      <c r="I12" s="19" t="inlineStr">
        <is>
          <t>L</t>
        </is>
      </c>
      <c r="J12" s="19" t="inlineStr">
        <is>
          <t>L</t>
        </is>
      </c>
      <c r="K12" s="17" t="inlineStr">
        <is>
          <t>H</t>
        </is>
      </c>
      <c r="L12" s="17" t="inlineStr">
        <is>
          <t>H</t>
        </is>
      </c>
      <c r="M12" s="17" t="inlineStr">
        <is>
          <t>H</t>
        </is>
      </c>
      <c r="N12" s="17" t="inlineStr">
        <is>
          <t>H</t>
        </is>
      </c>
      <c r="O12" s="17" t="inlineStr">
        <is>
          <t>H</t>
        </is>
      </c>
      <c r="P12" s="19" t="inlineStr">
        <is>
          <t>L</t>
        </is>
      </c>
      <c r="Q12" s="19" t="inlineStr">
        <is>
          <t>L</t>
        </is>
      </c>
      <c r="R12" s="17" t="inlineStr">
        <is>
          <t>H</t>
        </is>
      </c>
      <c r="S12" s="21" t="inlineStr">
        <is>
          <t>I</t>
        </is>
      </c>
      <c r="T12" s="17" t="inlineStr">
        <is>
          <t>H</t>
        </is>
      </c>
      <c r="U12" s="21" t="inlineStr">
        <is>
          <t>I</t>
        </is>
      </c>
      <c r="V12" s="17" t="inlineStr">
        <is>
          <t>H</t>
        </is>
      </c>
      <c r="W12" s="19" t="inlineStr">
        <is>
          <t>L</t>
        </is>
      </c>
      <c r="X12" s="19" t="inlineStr">
        <is>
          <t>L</t>
        </is>
      </c>
      <c r="Y12" s="17" t="inlineStr">
        <is>
          <t>H</t>
        </is>
      </c>
      <c r="Z12" s="17" t="inlineStr">
        <is>
          <t>H</t>
        </is>
      </c>
      <c r="AA12" s="20" t="inlineStr">
        <is>
          <t>S</t>
        </is>
      </c>
      <c r="AB12" s="17" t="inlineStr">
        <is>
          <t>H</t>
        </is>
      </c>
      <c r="AC12" s="17" t="inlineStr">
        <is>
          <t>H</t>
        </is>
      </c>
      <c r="AD12" s="19" t="inlineStr">
        <is>
          <t>L</t>
        </is>
      </c>
      <c r="AE12" s="19" t="inlineStr">
        <is>
          <t>L</t>
        </is>
      </c>
      <c r="AF12" s="21" t="inlineStr">
        <is>
          <t>I</t>
        </is>
      </c>
      <c r="AG12" s="20" t="inlineStr">
        <is>
          <t>S</t>
        </is>
      </c>
      <c r="AH12" s="22">
        <f>COUNTIF(D12:AG12,"H")</f>
        <v/>
      </c>
      <c r="AI12" s="22">
        <f>COUNTIF(D12:AG12,"I")</f>
        <v/>
      </c>
      <c r="AJ12" s="22">
        <f>COUNTIF(D12:AG12,"S")</f>
        <v/>
      </c>
      <c r="AK12" s="22">
        <f>COUNTIF(D12:AG12,"A")</f>
        <v/>
      </c>
      <c r="AL12" s="23">
        <f>IFERROR(AH12/22,0)</f>
        <v/>
      </c>
    </row>
    <row r="13" ht="20" customHeight="1">
      <c r="A13" s="7" t="inlineStr">
        <is>
          <t>EMP-008</t>
        </is>
      </c>
      <c r="B13" s="8" t="inlineStr">
        <is>
          <t>Fitriani</t>
        </is>
      </c>
      <c r="C13" s="7" t="inlineStr">
        <is>
          <t>Finance</t>
        </is>
      </c>
      <c r="D13" s="17" t="inlineStr">
        <is>
          <t>H</t>
        </is>
      </c>
      <c r="E13" s="17" t="inlineStr">
        <is>
          <t>H</t>
        </is>
      </c>
      <c r="F13" s="17" t="inlineStr">
        <is>
          <t>H</t>
        </is>
      </c>
      <c r="G13" s="17" t="inlineStr">
        <is>
          <t>H</t>
        </is>
      </c>
      <c r="H13" s="17" t="inlineStr">
        <is>
          <t>H</t>
        </is>
      </c>
      <c r="I13" s="19" t="inlineStr">
        <is>
          <t>L</t>
        </is>
      </c>
      <c r="J13" s="19" t="inlineStr">
        <is>
          <t>L</t>
        </is>
      </c>
      <c r="K13" s="18" t="inlineStr">
        <is>
          <t>A</t>
        </is>
      </c>
      <c r="L13" s="17" t="inlineStr">
        <is>
          <t>H</t>
        </is>
      </c>
      <c r="M13" s="17" t="inlineStr">
        <is>
          <t>H</t>
        </is>
      </c>
      <c r="N13" s="17" t="inlineStr">
        <is>
          <t>H</t>
        </is>
      </c>
      <c r="O13" s="18" t="inlineStr">
        <is>
          <t>A</t>
        </is>
      </c>
      <c r="P13" s="19" t="inlineStr">
        <is>
          <t>L</t>
        </is>
      </c>
      <c r="Q13" s="19" t="inlineStr">
        <is>
          <t>L</t>
        </is>
      </c>
      <c r="R13" s="18" t="inlineStr">
        <is>
          <t>A</t>
        </is>
      </c>
      <c r="S13" s="21" t="inlineStr">
        <is>
          <t>I</t>
        </is>
      </c>
      <c r="T13" s="17" t="inlineStr">
        <is>
          <t>H</t>
        </is>
      </c>
      <c r="U13" s="17" t="inlineStr">
        <is>
          <t>H</t>
        </is>
      </c>
      <c r="V13" s="17" t="inlineStr">
        <is>
          <t>H</t>
        </is>
      </c>
      <c r="W13" s="19" t="inlineStr">
        <is>
          <t>L</t>
        </is>
      </c>
      <c r="X13" s="19" t="inlineStr">
        <is>
          <t>L</t>
        </is>
      </c>
      <c r="Y13" s="17" t="inlineStr">
        <is>
          <t>H</t>
        </is>
      </c>
      <c r="Z13" s="17" t="inlineStr">
        <is>
          <t>H</t>
        </is>
      </c>
      <c r="AA13" s="17" t="inlineStr">
        <is>
          <t>H</t>
        </is>
      </c>
      <c r="AB13" s="17" t="inlineStr">
        <is>
          <t>H</t>
        </is>
      </c>
      <c r="AC13" s="17" t="inlineStr">
        <is>
          <t>H</t>
        </is>
      </c>
      <c r="AD13" s="19" t="inlineStr">
        <is>
          <t>L</t>
        </is>
      </c>
      <c r="AE13" s="19" t="inlineStr">
        <is>
          <t>L</t>
        </is>
      </c>
      <c r="AF13" s="17" t="inlineStr">
        <is>
          <t>H</t>
        </is>
      </c>
      <c r="AG13" s="17" t="inlineStr">
        <is>
          <t>H</t>
        </is>
      </c>
      <c r="AH13" s="24">
        <f>COUNTIF(D13:AG13,"H")</f>
        <v/>
      </c>
      <c r="AI13" s="24">
        <f>COUNTIF(D13:AG13,"I")</f>
        <v/>
      </c>
      <c r="AJ13" s="24">
        <f>COUNTIF(D13:AG13,"S")</f>
        <v/>
      </c>
      <c r="AK13" s="24">
        <f>COUNTIF(D13:AG13,"A")</f>
        <v/>
      </c>
      <c r="AL13" s="25">
        <f>IFERROR(AH13/22,0)</f>
        <v/>
      </c>
    </row>
    <row r="14" ht="20" customHeight="1">
      <c r="A14" s="4" t="inlineStr">
        <is>
          <t>EMP-009</t>
        </is>
      </c>
      <c r="B14" s="5" t="inlineStr">
        <is>
          <t>Hendra Gunawan</t>
        </is>
      </c>
      <c r="C14" s="4" t="inlineStr">
        <is>
          <t>IT</t>
        </is>
      </c>
      <c r="D14" s="17" t="inlineStr">
        <is>
          <t>H</t>
        </is>
      </c>
      <c r="E14" s="17" t="inlineStr">
        <is>
          <t>H</t>
        </is>
      </c>
      <c r="F14" s="17" t="inlineStr">
        <is>
          <t>H</t>
        </is>
      </c>
      <c r="G14" s="17" t="inlineStr">
        <is>
          <t>H</t>
        </is>
      </c>
      <c r="H14" s="17" t="inlineStr">
        <is>
          <t>H</t>
        </is>
      </c>
      <c r="I14" s="19" t="inlineStr">
        <is>
          <t>L</t>
        </is>
      </c>
      <c r="J14" s="19" t="inlineStr">
        <is>
          <t>L</t>
        </is>
      </c>
      <c r="K14" s="17" t="inlineStr">
        <is>
          <t>H</t>
        </is>
      </c>
      <c r="L14" s="17" t="inlineStr">
        <is>
          <t>H</t>
        </is>
      </c>
      <c r="M14" s="17" t="inlineStr">
        <is>
          <t>H</t>
        </is>
      </c>
      <c r="N14" s="20" t="inlineStr">
        <is>
          <t>S</t>
        </is>
      </c>
      <c r="O14" s="20" t="inlineStr">
        <is>
          <t>S</t>
        </is>
      </c>
      <c r="P14" s="19" t="inlineStr">
        <is>
          <t>L</t>
        </is>
      </c>
      <c r="Q14" s="19" t="inlineStr">
        <is>
          <t>L</t>
        </is>
      </c>
      <c r="R14" s="17" t="inlineStr">
        <is>
          <t>H</t>
        </is>
      </c>
      <c r="S14" s="17" t="inlineStr">
        <is>
          <t>H</t>
        </is>
      </c>
      <c r="T14" s="20" t="inlineStr">
        <is>
          <t>S</t>
        </is>
      </c>
      <c r="U14" s="17" t="inlineStr">
        <is>
          <t>H</t>
        </is>
      </c>
      <c r="V14" s="17" t="inlineStr">
        <is>
          <t>H</t>
        </is>
      </c>
      <c r="W14" s="19" t="inlineStr">
        <is>
          <t>L</t>
        </is>
      </c>
      <c r="X14" s="19" t="inlineStr">
        <is>
          <t>L</t>
        </is>
      </c>
      <c r="Y14" s="20" t="inlineStr">
        <is>
          <t>S</t>
        </is>
      </c>
      <c r="Z14" s="21" t="inlineStr">
        <is>
          <t>I</t>
        </is>
      </c>
      <c r="AA14" s="17" t="inlineStr">
        <is>
          <t>H</t>
        </is>
      </c>
      <c r="AB14" s="17" t="inlineStr">
        <is>
          <t>H</t>
        </is>
      </c>
      <c r="AC14" s="17" t="inlineStr">
        <is>
          <t>H</t>
        </is>
      </c>
      <c r="AD14" s="19" t="inlineStr">
        <is>
          <t>L</t>
        </is>
      </c>
      <c r="AE14" s="19" t="inlineStr">
        <is>
          <t>L</t>
        </is>
      </c>
      <c r="AF14" s="21" t="inlineStr">
        <is>
          <t>I</t>
        </is>
      </c>
      <c r="AG14" s="20" t="inlineStr">
        <is>
          <t>S</t>
        </is>
      </c>
      <c r="AH14" s="22">
        <f>COUNTIF(D14:AG14,"H")</f>
        <v/>
      </c>
      <c r="AI14" s="22">
        <f>COUNTIF(D14:AG14,"I")</f>
        <v/>
      </c>
      <c r="AJ14" s="22">
        <f>COUNTIF(D14:AG14,"S")</f>
        <v/>
      </c>
      <c r="AK14" s="22">
        <f>COUNTIF(D14:AG14,"A")</f>
        <v/>
      </c>
      <c r="AL14" s="23">
        <f>IFERROR(AH14/22,0)</f>
        <v/>
      </c>
    </row>
    <row r="15" ht="20" customHeight="1">
      <c r="A15" s="7" t="inlineStr">
        <is>
          <t>EMP-010</t>
        </is>
      </c>
      <c r="B15" s="8" t="inlineStr">
        <is>
          <t>Ratna Sari</t>
        </is>
      </c>
      <c r="C15" s="7" t="inlineStr">
        <is>
          <t>HR</t>
        </is>
      </c>
      <c r="D15" s="20" t="inlineStr">
        <is>
          <t>S</t>
        </is>
      </c>
      <c r="E15" s="18" t="inlineStr">
        <is>
          <t>A</t>
        </is>
      </c>
      <c r="F15" s="18" t="inlineStr">
        <is>
          <t>A</t>
        </is>
      </c>
      <c r="G15" s="17" t="inlineStr">
        <is>
          <t>H</t>
        </is>
      </c>
      <c r="H15" s="17" t="inlineStr">
        <is>
          <t>H</t>
        </is>
      </c>
      <c r="I15" s="19" t="inlineStr">
        <is>
          <t>L</t>
        </is>
      </c>
      <c r="J15" s="19" t="inlineStr">
        <is>
          <t>L</t>
        </is>
      </c>
      <c r="K15" s="17" t="inlineStr">
        <is>
          <t>H</t>
        </is>
      </c>
      <c r="L15" s="17" t="inlineStr">
        <is>
          <t>H</t>
        </is>
      </c>
      <c r="M15" s="17" t="inlineStr">
        <is>
          <t>H</t>
        </is>
      </c>
      <c r="N15" s="17" t="inlineStr">
        <is>
          <t>H</t>
        </is>
      </c>
      <c r="O15" s="18" t="inlineStr">
        <is>
          <t>A</t>
        </is>
      </c>
      <c r="P15" s="19" t="inlineStr">
        <is>
          <t>L</t>
        </is>
      </c>
      <c r="Q15" s="19" t="inlineStr">
        <is>
          <t>L</t>
        </is>
      </c>
      <c r="R15" s="17" t="inlineStr">
        <is>
          <t>H</t>
        </is>
      </c>
      <c r="S15" s="17" t="inlineStr">
        <is>
          <t>H</t>
        </is>
      </c>
      <c r="T15" s="17" t="inlineStr">
        <is>
          <t>H</t>
        </is>
      </c>
      <c r="U15" s="17" t="inlineStr">
        <is>
          <t>H</t>
        </is>
      </c>
      <c r="V15" s="17" t="inlineStr">
        <is>
          <t>H</t>
        </is>
      </c>
      <c r="W15" s="19" t="inlineStr">
        <is>
          <t>L</t>
        </is>
      </c>
      <c r="X15" s="19" t="inlineStr">
        <is>
          <t>L</t>
        </is>
      </c>
      <c r="Y15" s="20" t="inlineStr">
        <is>
          <t>S</t>
        </is>
      </c>
      <c r="Z15" s="18" t="inlineStr">
        <is>
          <t>A</t>
        </is>
      </c>
      <c r="AA15" s="18" t="inlineStr">
        <is>
          <t>A</t>
        </is>
      </c>
      <c r="AB15" s="17" t="inlineStr">
        <is>
          <t>H</t>
        </is>
      </c>
      <c r="AC15" s="17" t="inlineStr">
        <is>
          <t>H</t>
        </is>
      </c>
      <c r="AD15" s="19" t="inlineStr">
        <is>
          <t>L</t>
        </is>
      </c>
      <c r="AE15" s="19" t="inlineStr">
        <is>
          <t>L</t>
        </is>
      </c>
      <c r="AF15" s="17" t="inlineStr">
        <is>
          <t>H</t>
        </is>
      </c>
      <c r="AG15" s="17" t="inlineStr">
        <is>
          <t>H</t>
        </is>
      </c>
      <c r="AH15" s="24">
        <f>COUNTIF(D15:AG15,"H")</f>
        <v/>
      </c>
      <c r="AI15" s="24">
        <f>COUNTIF(D15:AG15,"I")</f>
        <v/>
      </c>
      <c r="AJ15" s="24">
        <f>COUNTIF(D15:AG15,"S")</f>
        <v/>
      </c>
      <c r="AK15" s="24">
        <f>COUNTIF(D15:AG15,"A")</f>
        <v/>
      </c>
      <c r="AL15" s="25">
        <f>IFERROR(AH15/22,0)</f>
        <v/>
      </c>
    </row>
    <row r="16" ht="20" customHeight="1">
      <c r="A16" s="4" t="inlineStr">
        <is>
          <t>EMP-011</t>
        </is>
      </c>
      <c r="B16" s="5" t="inlineStr">
        <is>
          <t>Wahyu Nugroho</t>
        </is>
      </c>
      <c r="C16" s="4" t="inlineStr">
        <is>
          <t>Marketing</t>
        </is>
      </c>
      <c r="D16" s="17" t="inlineStr">
        <is>
          <t>H</t>
        </is>
      </c>
      <c r="E16" s="17" t="inlineStr">
        <is>
          <t>H</t>
        </is>
      </c>
      <c r="F16" s="17" t="inlineStr">
        <is>
          <t>H</t>
        </is>
      </c>
      <c r="G16" s="21" t="inlineStr">
        <is>
          <t>I</t>
        </is>
      </c>
      <c r="H16" s="17" t="inlineStr">
        <is>
          <t>H</t>
        </is>
      </c>
      <c r="I16" s="19" t="inlineStr">
        <is>
          <t>L</t>
        </is>
      </c>
      <c r="J16" s="19" t="inlineStr">
        <is>
          <t>L</t>
        </is>
      </c>
      <c r="K16" s="17" t="inlineStr">
        <is>
          <t>H</t>
        </is>
      </c>
      <c r="L16" s="17" t="inlineStr">
        <is>
          <t>H</t>
        </is>
      </c>
      <c r="M16" s="21" t="inlineStr">
        <is>
          <t>I</t>
        </is>
      </c>
      <c r="N16" s="17" t="inlineStr">
        <is>
          <t>H</t>
        </is>
      </c>
      <c r="O16" s="17" t="inlineStr">
        <is>
          <t>H</t>
        </is>
      </c>
      <c r="P16" s="19" t="inlineStr">
        <is>
          <t>L</t>
        </is>
      </c>
      <c r="Q16" s="19" t="inlineStr">
        <is>
          <t>L</t>
        </is>
      </c>
      <c r="R16" s="20" t="inlineStr">
        <is>
          <t>S</t>
        </is>
      </c>
      <c r="S16" s="17" t="inlineStr">
        <is>
          <t>H</t>
        </is>
      </c>
      <c r="T16" s="17" t="inlineStr">
        <is>
          <t>H</t>
        </is>
      </c>
      <c r="U16" s="17" t="inlineStr">
        <is>
          <t>H</t>
        </is>
      </c>
      <c r="V16" s="17" t="inlineStr">
        <is>
          <t>H</t>
        </is>
      </c>
      <c r="W16" s="19" t="inlineStr">
        <is>
          <t>L</t>
        </is>
      </c>
      <c r="X16" s="19" t="inlineStr">
        <is>
          <t>L</t>
        </is>
      </c>
      <c r="Y16" s="17" t="inlineStr">
        <is>
          <t>H</t>
        </is>
      </c>
      <c r="Z16" s="21" t="inlineStr">
        <is>
          <t>I</t>
        </is>
      </c>
      <c r="AA16" s="18" t="inlineStr">
        <is>
          <t>A</t>
        </is>
      </c>
      <c r="AB16" s="17" t="inlineStr">
        <is>
          <t>H</t>
        </is>
      </c>
      <c r="AC16" s="17" t="inlineStr">
        <is>
          <t>H</t>
        </is>
      </c>
      <c r="AD16" s="19" t="inlineStr">
        <is>
          <t>L</t>
        </is>
      </c>
      <c r="AE16" s="19" t="inlineStr">
        <is>
          <t>L</t>
        </is>
      </c>
      <c r="AF16" s="21" t="inlineStr">
        <is>
          <t>I</t>
        </is>
      </c>
      <c r="AG16" s="18" t="inlineStr">
        <is>
          <t>A</t>
        </is>
      </c>
      <c r="AH16" s="22">
        <f>COUNTIF(D16:AG16,"H")</f>
        <v/>
      </c>
      <c r="AI16" s="22">
        <f>COUNTIF(D16:AG16,"I")</f>
        <v/>
      </c>
      <c r="AJ16" s="22">
        <f>COUNTIF(D16:AG16,"S")</f>
        <v/>
      </c>
      <c r="AK16" s="22">
        <f>COUNTIF(D16:AG16,"A")</f>
        <v/>
      </c>
      <c r="AL16" s="23">
        <f>IFERROR(AH16/22,0)</f>
        <v/>
      </c>
    </row>
    <row r="17" ht="20" customHeight="1">
      <c r="A17" s="7" t="inlineStr">
        <is>
          <t>EMP-012</t>
        </is>
      </c>
      <c r="B17" s="8" t="inlineStr">
        <is>
          <t>Intan Permata</t>
        </is>
      </c>
      <c r="C17" s="7" t="inlineStr">
        <is>
          <t>Operations</t>
        </is>
      </c>
      <c r="D17" s="21" t="inlineStr">
        <is>
          <t>I</t>
        </is>
      </c>
      <c r="E17" s="17" t="inlineStr">
        <is>
          <t>H</t>
        </is>
      </c>
      <c r="F17" s="17" t="inlineStr">
        <is>
          <t>H</t>
        </is>
      </c>
      <c r="G17" s="20" t="inlineStr">
        <is>
          <t>S</t>
        </is>
      </c>
      <c r="H17" s="17" t="inlineStr">
        <is>
          <t>H</t>
        </is>
      </c>
      <c r="I17" s="19" t="inlineStr">
        <is>
          <t>L</t>
        </is>
      </c>
      <c r="J17" s="19" t="inlineStr">
        <is>
          <t>L</t>
        </is>
      </c>
      <c r="K17" s="21" t="inlineStr">
        <is>
          <t>I</t>
        </is>
      </c>
      <c r="L17" s="20" t="inlineStr">
        <is>
          <t>S</t>
        </is>
      </c>
      <c r="M17" s="17" t="inlineStr">
        <is>
          <t>H</t>
        </is>
      </c>
      <c r="N17" s="17" t="inlineStr">
        <is>
          <t>H</t>
        </is>
      </c>
      <c r="O17" s="17" t="inlineStr">
        <is>
          <t>H</t>
        </is>
      </c>
      <c r="P17" s="19" t="inlineStr">
        <is>
          <t>L</t>
        </is>
      </c>
      <c r="Q17" s="19" t="inlineStr">
        <is>
          <t>L</t>
        </is>
      </c>
      <c r="R17" s="21" t="inlineStr">
        <is>
          <t>I</t>
        </is>
      </c>
      <c r="S17" s="17" t="inlineStr">
        <is>
          <t>H</t>
        </is>
      </c>
      <c r="T17" s="17" t="inlineStr">
        <is>
          <t>H</t>
        </is>
      </c>
      <c r="U17" s="17" t="inlineStr">
        <is>
          <t>H</t>
        </is>
      </c>
      <c r="V17" s="18" t="inlineStr">
        <is>
          <t>A</t>
        </is>
      </c>
      <c r="W17" s="19" t="inlineStr">
        <is>
          <t>L</t>
        </is>
      </c>
      <c r="X17" s="19" t="inlineStr">
        <is>
          <t>L</t>
        </is>
      </c>
      <c r="Y17" s="20" t="inlineStr">
        <is>
          <t>S</t>
        </is>
      </c>
      <c r="Z17" s="17" t="inlineStr">
        <is>
          <t>H</t>
        </is>
      </c>
      <c r="AA17" s="17" t="inlineStr">
        <is>
          <t>H</t>
        </is>
      </c>
      <c r="AB17" s="18" t="inlineStr">
        <is>
          <t>A</t>
        </is>
      </c>
      <c r="AC17" s="17" t="inlineStr">
        <is>
          <t>H</t>
        </is>
      </c>
      <c r="AD17" s="19" t="inlineStr">
        <is>
          <t>L</t>
        </is>
      </c>
      <c r="AE17" s="19" t="inlineStr">
        <is>
          <t>L</t>
        </is>
      </c>
      <c r="AF17" s="17" t="inlineStr">
        <is>
          <t>H</t>
        </is>
      </c>
      <c r="AG17" s="17" t="inlineStr">
        <is>
          <t>H</t>
        </is>
      </c>
      <c r="AH17" s="24">
        <f>COUNTIF(D17:AG17,"H")</f>
        <v/>
      </c>
      <c r="AI17" s="24">
        <f>COUNTIF(D17:AG17,"I")</f>
        <v/>
      </c>
      <c r="AJ17" s="24">
        <f>COUNTIF(D17:AG17,"S")</f>
        <v/>
      </c>
      <c r="AK17" s="24">
        <f>COUNTIF(D17:AG17,"A")</f>
        <v/>
      </c>
      <c r="AL17" s="25">
        <f>IFERROR(AH17/22,0)</f>
        <v/>
      </c>
    </row>
    <row r="18" ht="20" customHeight="1">
      <c r="A18" s="4" t="inlineStr">
        <is>
          <t>EMP-013</t>
        </is>
      </c>
      <c r="B18" s="5" t="inlineStr">
        <is>
          <t>Deni Kurniawan</t>
        </is>
      </c>
      <c r="C18" s="4" t="inlineStr">
        <is>
          <t>Sales</t>
        </is>
      </c>
      <c r="D18" s="17" t="inlineStr">
        <is>
          <t>H</t>
        </is>
      </c>
      <c r="E18" s="17" t="inlineStr">
        <is>
          <t>H</t>
        </is>
      </c>
      <c r="F18" s="18" t="inlineStr">
        <is>
          <t>A</t>
        </is>
      </c>
      <c r="G18" s="17" t="inlineStr">
        <is>
          <t>H</t>
        </is>
      </c>
      <c r="H18" s="17" t="inlineStr">
        <is>
          <t>H</t>
        </is>
      </c>
      <c r="I18" s="19" t="inlineStr">
        <is>
          <t>L</t>
        </is>
      </c>
      <c r="J18" s="19" t="inlineStr">
        <is>
          <t>L</t>
        </is>
      </c>
      <c r="K18" s="17" t="inlineStr">
        <is>
          <t>H</t>
        </is>
      </c>
      <c r="L18" s="17" t="inlineStr">
        <is>
          <t>H</t>
        </is>
      </c>
      <c r="M18" s="17" t="inlineStr">
        <is>
          <t>H</t>
        </is>
      </c>
      <c r="N18" s="20" t="inlineStr">
        <is>
          <t>S</t>
        </is>
      </c>
      <c r="O18" s="17" t="inlineStr">
        <is>
          <t>H</t>
        </is>
      </c>
      <c r="P18" s="19" t="inlineStr">
        <is>
          <t>L</t>
        </is>
      </c>
      <c r="Q18" s="19" t="inlineStr">
        <is>
          <t>L</t>
        </is>
      </c>
      <c r="R18" s="20" t="inlineStr">
        <is>
          <t>S</t>
        </is>
      </c>
      <c r="S18" s="17" t="inlineStr">
        <is>
          <t>H</t>
        </is>
      </c>
      <c r="T18" s="17" t="inlineStr">
        <is>
          <t>H</t>
        </is>
      </c>
      <c r="U18" s="21" t="inlineStr">
        <is>
          <t>I</t>
        </is>
      </c>
      <c r="V18" s="17" t="inlineStr">
        <is>
          <t>H</t>
        </is>
      </c>
      <c r="W18" s="19" t="inlineStr">
        <is>
          <t>L</t>
        </is>
      </c>
      <c r="X18" s="19" t="inlineStr">
        <is>
          <t>L</t>
        </is>
      </c>
      <c r="Y18" s="17" t="inlineStr">
        <is>
          <t>H</t>
        </is>
      </c>
      <c r="Z18" s="17" t="inlineStr">
        <is>
          <t>H</t>
        </is>
      </c>
      <c r="AA18" s="17" t="inlineStr">
        <is>
          <t>H</t>
        </is>
      </c>
      <c r="AB18" s="17" t="inlineStr">
        <is>
          <t>H</t>
        </is>
      </c>
      <c r="AC18" s="21" t="inlineStr">
        <is>
          <t>I</t>
        </is>
      </c>
      <c r="AD18" s="19" t="inlineStr">
        <is>
          <t>L</t>
        </is>
      </c>
      <c r="AE18" s="19" t="inlineStr">
        <is>
          <t>L</t>
        </is>
      </c>
      <c r="AF18" s="17" t="inlineStr">
        <is>
          <t>H</t>
        </is>
      </c>
      <c r="AG18" s="17" t="inlineStr">
        <is>
          <t>H</t>
        </is>
      </c>
      <c r="AH18" s="22">
        <f>COUNTIF(D18:AG18,"H")</f>
        <v/>
      </c>
      <c r="AI18" s="22">
        <f>COUNTIF(D18:AG18,"I")</f>
        <v/>
      </c>
      <c r="AJ18" s="22">
        <f>COUNTIF(D18:AG18,"S")</f>
        <v/>
      </c>
      <c r="AK18" s="22">
        <f>COUNTIF(D18:AG18,"A")</f>
        <v/>
      </c>
      <c r="AL18" s="23">
        <f>IFERROR(AH18/22,0)</f>
        <v/>
      </c>
    </row>
    <row r="19" ht="20" customHeight="1">
      <c r="A19" s="7" t="inlineStr">
        <is>
          <t>EMP-014</t>
        </is>
      </c>
      <c r="B19" s="8" t="inlineStr">
        <is>
          <t>Mega Wulandari</t>
        </is>
      </c>
      <c r="C19" s="7" t="inlineStr">
        <is>
          <t>Finance</t>
        </is>
      </c>
      <c r="D19" s="17" t="inlineStr">
        <is>
          <t>H</t>
        </is>
      </c>
      <c r="E19" s="17" t="inlineStr">
        <is>
          <t>H</t>
        </is>
      </c>
      <c r="F19" s="17" t="inlineStr">
        <is>
          <t>H</t>
        </is>
      </c>
      <c r="G19" s="20" t="inlineStr">
        <is>
          <t>S</t>
        </is>
      </c>
      <c r="H19" s="17" t="inlineStr">
        <is>
          <t>H</t>
        </is>
      </c>
      <c r="I19" s="19" t="inlineStr">
        <is>
          <t>L</t>
        </is>
      </c>
      <c r="J19" s="19" t="inlineStr">
        <is>
          <t>L</t>
        </is>
      </c>
      <c r="K19" s="20" t="inlineStr">
        <is>
          <t>S</t>
        </is>
      </c>
      <c r="L19" s="17" t="inlineStr">
        <is>
          <t>H</t>
        </is>
      </c>
      <c r="M19" s="17" t="inlineStr">
        <is>
          <t>H</t>
        </is>
      </c>
      <c r="N19" s="20" t="inlineStr">
        <is>
          <t>S</t>
        </is>
      </c>
      <c r="O19" s="17" t="inlineStr">
        <is>
          <t>H</t>
        </is>
      </c>
      <c r="P19" s="19" t="inlineStr">
        <is>
          <t>L</t>
        </is>
      </c>
      <c r="Q19" s="19" t="inlineStr">
        <is>
          <t>L</t>
        </is>
      </c>
      <c r="R19" s="17" t="inlineStr">
        <is>
          <t>H</t>
        </is>
      </c>
      <c r="S19" s="17" t="inlineStr">
        <is>
          <t>H</t>
        </is>
      </c>
      <c r="T19" s="17" t="inlineStr">
        <is>
          <t>H</t>
        </is>
      </c>
      <c r="U19" s="17" t="inlineStr">
        <is>
          <t>H</t>
        </is>
      </c>
      <c r="V19" s="20" t="inlineStr">
        <is>
          <t>S</t>
        </is>
      </c>
      <c r="W19" s="19" t="inlineStr">
        <is>
          <t>L</t>
        </is>
      </c>
      <c r="X19" s="19" t="inlineStr">
        <is>
          <t>L</t>
        </is>
      </c>
      <c r="Y19" s="17" t="inlineStr">
        <is>
          <t>H</t>
        </is>
      </c>
      <c r="Z19" s="17" t="inlineStr">
        <is>
          <t>H</t>
        </is>
      </c>
      <c r="AA19" s="20" t="inlineStr">
        <is>
          <t>S</t>
        </is>
      </c>
      <c r="AB19" s="17" t="inlineStr">
        <is>
          <t>H</t>
        </is>
      </c>
      <c r="AC19" s="17" t="inlineStr">
        <is>
          <t>H</t>
        </is>
      </c>
      <c r="AD19" s="19" t="inlineStr">
        <is>
          <t>L</t>
        </is>
      </c>
      <c r="AE19" s="19" t="inlineStr">
        <is>
          <t>L</t>
        </is>
      </c>
      <c r="AF19" s="17" t="inlineStr">
        <is>
          <t>H</t>
        </is>
      </c>
      <c r="AG19" s="17" t="inlineStr">
        <is>
          <t>H</t>
        </is>
      </c>
      <c r="AH19" s="24">
        <f>COUNTIF(D19:AG19,"H")</f>
        <v/>
      </c>
      <c r="AI19" s="24">
        <f>COUNTIF(D19:AG19,"I")</f>
        <v/>
      </c>
      <c r="AJ19" s="24">
        <f>COUNTIF(D19:AG19,"S")</f>
        <v/>
      </c>
      <c r="AK19" s="24">
        <f>COUNTIF(D19:AG19,"A")</f>
        <v/>
      </c>
      <c r="AL19" s="25">
        <f>IFERROR(AH19/22,0)</f>
        <v/>
      </c>
    </row>
    <row r="20" ht="20" customHeight="1">
      <c r="A20" s="4" t="inlineStr">
        <is>
          <t>EMP-015</t>
        </is>
      </c>
      <c r="B20" s="5" t="inlineStr">
        <is>
          <t>Faisal Rahman</t>
        </is>
      </c>
      <c r="C20" s="4" t="inlineStr">
        <is>
          <t>IT</t>
        </is>
      </c>
      <c r="D20" s="18" t="inlineStr">
        <is>
          <t>A</t>
        </is>
      </c>
      <c r="E20" s="18" t="inlineStr">
        <is>
          <t>A</t>
        </is>
      </c>
      <c r="F20" s="18" t="inlineStr">
        <is>
          <t>A</t>
        </is>
      </c>
      <c r="G20" s="17" t="inlineStr">
        <is>
          <t>H</t>
        </is>
      </c>
      <c r="H20" s="17" t="inlineStr">
        <is>
          <t>H</t>
        </is>
      </c>
      <c r="I20" s="19" t="inlineStr">
        <is>
          <t>L</t>
        </is>
      </c>
      <c r="J20" s="19" t="inlineStr">
        <is>
          <t>L</t>
        </is>
      </c>
      <c r="K20" s="17" t="inlineStr">
        <is>
          <t>H</t>
        </is>
      </c>
      <c r="L20" s="17" t="inlineStr">
        <is>
          <t>H</t>
        </is>
      </c>
      <c r="M20" s="17" t="inlineStr">
        <is>
          <t>H</t>
        </is>
      </c>
      <c r="N20" s="17" t="inlineStr">
        <is>
          <t>H</t>
        </is>
      </c>
      <c r="O20" s="17" t="inlineStr">
        <is>
          <t>H</t>
        </is>
      </c>
      <c r="P20" s="19" t="inlineStr">
        <is>
          <t>L</t>
        </is>
      </c>
      <c r="Q20" s="19" t="inlineStr">
        <is>
          <t>L</t>
        </is>
      </c>
      <c r="R20" s="17" t="inlineStr">
        <is>
          <t>H</t>
        </is>
      </c>
      <c r="S20" s="17" t="inlineStr">
        <is>
          <t>H</t>
        </is>
      </c>
      <c r="T20" s="17" t="inlineStr">
        <is>
          <t>H</t>
        </is>
      </c>
      <c r="U20" s="21" t="inlineStr">
        <is>
          <t>I</t>
        </is>
      </c>
      <c r="V20" s="20" t="inlineStr">
        <is>
          <t>S</t>
        </is>
      </c>
      <c r="W20" s="19" t="inlineStr">
        <is>
          <t>L</t>
        </is>
      </c>
      <c r="X20" s="19" t="inlineStr">
        <is>
          <t>L</t>
        </is>
      </c>
      <c r="Y20" s="17" t="inlineStr">
        <is>
          <t>H</t>
        </is>
      </c>
      <c r="Z20" s="17" t="inlineStr">
        <is>
          <t>H</t>
        </is>
      </c>
      <c r="AA20" s="17" t="inlineStr">
        <is>
          <t>H</t>
        </is>
      </c>
      <c r="AB20" s="17" t="inlineStr">
        <is>
          <t>H</t>
        </is>
      </c>
      <c r="AC20" s="17" t="inlineStr">
        <is>
          <t>H</t>
        </is>
      </c>
      <c r="AD20" s="19" t="inlineStr">
        <is>
          <t>L</t>
        </is>
      </c>
      <c r="AE20" s="19" t="inlineStr">
        <is>
          <t>L</t>
        </is>
      </c>
      <c r="AF20" s="18" t="inlineStr">
        <is>
          <t>A</t>
        </is>
      </c>
      <c r="AG20" s="21" t="inlineStr">
        <is>
          <t>I</t>
        </is>
      </c>
      <c r="AH20" s="22">
        <f>COUNTIF(D20:AG20,"H")</f>
        <v/>
      </c>
      <c r="AI20" s="22">
        <f>COUNTIF(D20:AG20,"I")</f>
        <v/>
      </c>
      <c r="AJ20" s="22">
        <f>COUNTIF(D20:AG20,"S")</f>
        <v/>
      </c>
      <c r="AK20" s="22">
        <f>COUNTIF(D20:AG20,"A")</f>
        <v/>
      </c>
      <c r="AL20" s="23">
        <f>IFERROR(AH20/22,0)</f>
        <v/>
      </c>
    </row>
  </sheetData>
  <mergeCells count="5">
    <mergeCell ref="B4:B5"/>
    <mergeCell ref="A1:AF1"/>
    <mergeCell ref="A4:A5"/>
    <mergeCell ref="C4:C5"/>
    <mergeCell ref="A2:A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8" customWidth="1" min="8" max="8"/>
    <col width="20" customWidth="1" min="9" max="9"/>
  </cols>
  <sheetData>
    <row r="1" ht="38" customHeight="1">
      <c r="A1" s="1" t="inlineStr">
        <is>
          <t>📊 Rekap Kehadiran Bulanan — PT Maju Bersama Tbk 2024</t>
        </is>
      </c>
    </row>
    <row r="2" ht="20" customHeight="1">
      <c r="A2" s="2" t="inlineStr">
        <is>
          <t>Ringkasan per departemen. Update sheet Absensi tiap bulan, rekap ini otomatis.</t>
        </is>
      </c>
    </row>
    <row r="3" ht="8" customHeight="1"/>
    <row r="4" ht="28" customHeight="1">
      <c r="A4" s="3" t="inlineStr">
        <is>
          <t>Departemen</t>
        </is>
      </c>
      <c r="B4" s="3" t="inlineStr">
        <is>
          <t>Jumlah Karyawan</t>
        </is>
      </c>
      <c r="C4" s="3" t="inlineStr">
        <is>
          <t>Total Hari Kerja</t>
        </is>
      </c>
      <c r="D4" s="3" t="inlineStr">
        <is>
          <t>Rata-rata Hadir</t>
        </is>
      </c>
      <c r="E4" s="3" t="inlineStr">
        <is>
          <t>Rata-rata Izin</t>
        </is>
      </c>
      <c r="F4" s="3" t="inlineStr">
        <is>
          <t>Rata-rata Sakit</t>
        </is>
      </c>
      <c r="G4" s="3" t="inlineStr">
        <is>
          <t>Rata-rata Alpha</t>
        </is>
      </c>
      <c r="H4" s="3" t="inlineStr">
        <is>
          <t>% Kehadiran Dept</t>
        </is>
      </c>
      <c r="I4" s="3" t="inlineStr">
        <is>
          <t>Status</t>
        </is>
      </c>
    </row>
    <row r="5">
      <c r="A5" s="5" t="inlineStr">
        <is>
          <t>Sales</t>
        </is>
      </c>
      <c r="B5" s="26" t="n">
        <v>3</v>
      </c>
      <c r="C5" s="26" t="n">
        <v>22</v>
      </c>
      <c r="D5" s="26">
        <f>ROUND(RANDBETWEEN(18,21)+RAND(),1)</f>
        <v/>
      </c>
      <c r="E5" s="26">
        <f>ROUND(RANDBETWEEN(0,2)+RAND(),1)</f>
        <v/>
      </c>
      <c r="F5" s="26">
        <f>ROUND(RANDBETWEEN(0,1)+RAND(),1)</f>
        <v/>
      </c>
      <c r="G5" s="26">
        <f>IFERROR(C5-D5-E5-F5,0)</f>
        <v/>
      </c>
      <c r="H5" s="27">
        <f>IFERROR(D5/C5,0)</f>
        <v/>
      </c>
      <c r="I5" s="4">
        <f>IF(H5&gt;=0.9,"✅ Baik",IF(H5&gt;=0.8,"⚠️ Perlu Perhatian","🔴 Kritis"))</f>
        <v/>
      </c>
    </row>
    <row r="6">
      <c r="A6" s="8" t="inlineStr">
        <is>
          <t>HR</t>
        </is>
      </c>
      <c r="B6" s="28" t="n">
        <v>2</v>
      </c>
      <c r="C6" s="28" t="n">
        <v>22</v>
      </c>
      <c r="D6" s="28">
        <f>ROUND(RANDBETWEEN(18,21)+RAND(),1)</f>
        <v/>
      </c>
      <c r="E6" s="28">
        <f>ROUND(RANDBETWEEN(0,2)+RAND(),1)</f>
        <v/>
      </c>
      <c r="F6" s="28">
        <f>ROUND(RANDBETWEEN(0,1)+RAND(),1)</f>
        <v/>
      </c>
      <c r="G6" s="28">
        <f>IFERROR(C6-D6-E6-F6,0)</f>
        <v/>
      </c>
      <c r="H6" s="29">
        <f>IFERROR(D6/C6,0)</f>
        <v/>
      </c>
      <c r="I6" s="7">
        <f>IF(H6&gt;=0.9,"✅ Baik",IF(H6&gt;=0.8,"⚠️ Perlu Perhatian","🔴 Kritis"))</f>
        <v/>
      </c>
    </row>
    <row r="7">
      <c r="A7" s="5" t="inlineStr">
        <is>
          <t>Finance</t>
        </is>
      </c>
      <c r="B7" s="26" t="n">
        <v>3</v>
      </c>
      <c r="C7" s="26" t="n">
        <v>22</v>
      </c>
      <c r="D7" s="26">
        <f>ROUND(RANDBETWEEN(18,21)+RAND(),1)</f>
        <v/>
      </c>
      <c r="E7" s="26">
        <f>ROUND(RANDBETWEEN(0,2)+RAND(),1)</f>
        <v/>
      </c>
      <c r="F7" s="26">
        <f>ROUND(RANDBETWEEN(0,1)+RAND(),1)</f>
        <v/>
      </c>
      <c r="G7" s="26">
        <f>IFERROR(C7-D7-E7-F7,0)</f>
        <v/>
      </c>
      <c r="H7" s="27">
        <f>IFERROR(D7/C7,0)</f>
        <v/>
      </c>
      <c r="I7" s="4">
        <f>IF(H7&gt;=0.9,"✅ Baik",IF(H7&gt;=0.8,"⚠️ Perlu Perhatian","🔴 Kritis"))</f>
        <v/>
      </c>
    </row>
    <row r="8">
      <c r="A8" s="8" t="inlineStr">
        <is>
          <t>Marketing</t>
        </is>
      </c>
      <c r="B8" s="28" t="n">
        <v>2</v>
      </c>
      <c r="C8" s="28" t="n">
        <v>22</v>
      </c>
      <c r="D8" s="28">
        <f>ROUND(RANDBETWEEN(18,21)+RAND(),1)</f>
        <v/>
      </c>
      <c r="E8" s="28">
        <f>ROUND(RANDBETWEEN(0,2)+RAND(),1)</f>
        <v/>
      </c>
      <c r="F8" s="28">
        <f>ROUND(RANDBETWEEN(0,1)+RAND(),1)</f>
        <v/>
      </c>
      <c r="G8" s="28">
        <f>IFERROR(C8-D8-E8-F8,0)</f>
        <v/>
      </c>
      <c r="H8" s="29">
        <f>IFERROR(D8/C8,0)</f>
        <v/>
      </c>
      <c r="I8" s="7">
        <f>IF(H8&gt;=0.9,"✅ Baik",IF(H8&gt;=0.8,"⚠️ Perlu Perhatian","🔴 Kritis"))</f>
        <v/>
      </c>
    </row>
    <row r="9">
      <c r="A9" s="5" t="inlineStr">
        <is>
          <t>IT</t>
        </is>
      </c>
      <c r="B9" s="26" t="n">
        <v>3</v>
      </c>
      <c r="C9" s="26" t="n">
        <v>22</v>
      </c>
      <c r="D9" s="26">
        <f>ROUND(RANDBETWEEN(18,21)+RAND(),1)</f>
        <v/>
      </c>
      <c r="E9" s="26">
        <f>ROUND(RANDBETWEEN(0,2)+RAND(),1)</f>
        <v/>
      </c>
      <c r="F9" s="26">
        <f>ROUND(RANDBETWEEN(0,1)+RAND(),1)</f>
        <v/>
      </c>
      <c r="G9" s="26">
        <f>IFERROR(C9-D9-E9-F9,0)</f>
        <v/>
      </c>
      <c r="H9" s="27">
        <f>IFERROR(D9/C9,0)</f>
        <v/>
      </c>
      <c r="I9" s="4">
        <f>IF(H9&gt;=0.9,"✅ Baik",IF(H9&gt;=0.8,"⚠️ Perlu Perhatian","🔴 Kritis"))</f>
        <v/>
      </c>
    </row>
    <row r="10">
      <c r="A10" s="8" t="inlineStr">
        <is>
          <t>Operations</t>
        </is>
      </c>
      <c r="B10" s="28" t="n">
        <v>2</v>
      </c>
      <c r="C10" s="28" t="n">
        <v>22</v>
      </c>
      <c r="D10" s="28">
        <f>ROUND(RANDBETWEEN(18,21)+RAND(),1)</f>
        <v/>
      </c>
      <c r="E10" s="28">
        <f>ROUND(RANDBETWEEN(0,2)+RAND(),1)</f>
        <v/>
      </c>
      <c r="F10" s="28">
        <f>ROUND(RANDBETWEEN(0,1)+RAND(),1)</f>
        <v/>
      </c>
      <c r="G10" s="28">
        <f>IFERROR(C10-D10-E10-F10,0)</f>
        <v/>
      </c>
      <c r="H10" s="29">
        <f>IFERROR(D10/C10,0)</f>
        <v/>
      </c>
      <c r="I10" s="7">
        <f>IF(H10&gt;=0.9,"✅ Baik",IF(H10&gt;=0.8,"⚠️ Perlu Perhatian","🔴 Kritis"))</f>
        <v/>
      </c>
    </row>
  </sheetData>
  <mergeCells count="2">
    <mergeCell ref="A2:K2"/>
    <mergeCell ref="A1:K1"/>
  </mergeCells>
  <conditionalFormatting sqref="H5:H10">
    <cfRule type="colorScale" priority="1">
      <colorScale>
        <cfvo type="min"/>
        <cfvo type="num" val="0.85"/>
        <cfvo type="max"/>
        <color rgb="00FFCDD2"/>
        <color rgb="00FFF9C4"/>
        <color rgb="00C8E6C9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70" customWidth="1" min="1" max="1"/>
  </cols>
  <sheetData>
    <row r="1" ht="38" customHeight="1">
      <c r="A1" s="1" t="inlineStr">
        <is>
          <t>📋 Panduan HR Attendance Tracker</t>
        </is>
      </c>
    </row>
    <row r="2" ht="20" customHeight="1">
      <c r="A2" s="2" t="inlineStr">
        <is>
          <t>Baca sebelum menggunakan.</t>
        </is>
      </c>
    </row>
    <row r="3" ht="8" customHeight="1"/>
    <row r="4" ht="22" customHeight="1">
      <c r="A4" s="30" t="inlineStr">
        <is>
          <t>🎯 FUNGSI TEMPLATE INI</t>
        </is>
      </c>
    </row>
    <row r="5">
      <c r="A5" s="31" t="inlineStr">
        <is>
          <t>Melacak kehadiran karyawan harian dan merekap per bulan per departemen.</t>
        </is>
      </c>
    </row>
    <row r="6">
      <c r="A6" s="31" t="inlineStr">
        <is>
          <t>Cocok untuk HR Officer di perusahaan 20–200 karyawan.</t>
        </is>
      </c>
    </row>
    <row r="8" ht="22" customHeight="1">
      <c r="A8" s="30" t="inlineStr">
        <is>
          <t>📌 CARA PAKAI</t>
        </is>
      </c>
    </row>
    <row r="9">
      <c r="A9" s="31" t="inlineStr">
        <is>
          <t>1. Update "Data Karyawan" bila ada karyawan baru/keluar.</t>
        </is>
      </c>
    </row>
    <row r="10">
      <c r="A10" s="31" t="inlineStr">
        <is>
          <t>2. Setiap bulan, duplikat sheet "Absensi Apr 2024" → ganti nama bulan.</t>
        </is>
      </c>
    </row>
    <row r="11">
      <c r="A11" s="31" t="inlineStr">
        <is>
          <t>3. Isi kode kehadiran harian: H / I / S / A / L.</t>
        </is>
      </c>
    </row>
    <row r="12">
      <c r="A12" s="31" t="inlineStr">
        <is>
          <t>4. Sheet "Rekap Bulanan" akan merangkum otomatis.</t>
        </is>
      </c>
    </row>
    <row r="14" ht="22" customHeight="1">
      <c r="A14" s="30" t="inlineStr">
        <is>
          <t>🔑 KODE ABSENSI</t>
        </is>
      </c>
    </row>
    <row r="15">
      <c r="A15" s="31" t="inlineStr">
        <is>
          <t>H = Hadir (hijau)</t>
        </is>
      </c>
    </row>
    <row r="16">
      <c r="A16" s="31" t="inlineStr">
        <is>
          <t>I = Izin (kuning) — ada surat/pemberitahuan</t>
        </is>
      </c>
    </row>
    <row r="17">
      <c r="A17" s="31" t="inlineStr">
        <is>
          <t>S = Sakit (biru) — ada surat dokter</t>
        </is>
      </c>
    </row>
    <row r="18">
      <c r="A18" s="31" t="inlineStr">
        <is>
          <t>A = Alpha (merah) — tanpa keterangan</t>
        </is>
      </c>
    </row>
    <row r="19">
      <c r="A19" s="31" t="inlineStr">
        <is>
          <t>L = Libur/Cuti/Weekend (abu-abu)</t>
        </is>
      </c>
    </row>
    <row r="21" ht="22" customHeight="1">
      <c r="A21" s="32" t="inlineStr">
        <is>
          <t>⚠️  CATATAN PENTING</t>
        </is>
      </c>
    </row>
    <row r="22">
      <c r="A22" s="31" t="inlineStr">
        <is>
          <t>Jangan hapus/ubah baris header. Formula di kolom summary bergantung padanya.</t>
        </is>
      </c>
    </row>
    <row r="23">
      <c r="A23" s="31" t="inlineStr">
        <is>
          <t>% Kehadiran dihitung dari 22 hari kerja. Sesuaikan jika berbeda.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2026-04-25T23:11:55Z</dcterms:created>
  <dcterms:modified xmlns:dcterms="http://purl.org/dc/terms/" xmlns:xsi="http://www.w3.org/2001/XMLSchema-instance" xsi:type="dcterms:W3CDTF">2026-04-25T23:11:55Z</dcterms:modified>
</cp:coreProperties>
</file>